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Endocrine" sheetId="4" r:id="rId1"/>
    <sheet name="Sub-paragraph - Items Table " sheetId="5" r:id="rId2"/>
    <sheet name="Sub-paragraph - NIC Table " sheetId="6" r:id="rId3"/>
  </sheets>
  <calcPr calcId="144525"/>
</workbook>
</file>

<file path=xl/calcChain.xml><?xml version="1.0" encoding="utf-8"?>
<calcChain xmlns="http://schemas.openxmlformats.org/spreadsheetml/2006/main">
  <c r="E16" i="6" l="1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</calcChain>
</file>

<file path=xl/sharedStrings.xml><?xml version="1.0" encoding="utf-8"?>
<sst xmlns="http://schemas.openxmlformats.org/spreadsheetml/2006/main" count="38" uniqueCount="22">
  <si>
    <t>Endocrine - Top 10 sub-paragraphs based on Items</t>
  </si>
  <si>
    <t>BNF Name</t>
  </si>
  <si>
    <t>Total Items</t>
  </si>
  <si>
    <t>Difference</t>
  </si>
  <si>
    <t>% Change</t>
  </si>
  <si>
    <t>Thyroid Hormones</t>
  </si>
  <si>
    <t>Biguanides</t>
  </si>
  <si>
    <t>Biphosphonates and Other Drugs</t>
  </si>
  <si>
    <t>Sulfonylureas</t>
  </si>
  <si>
    <t>Use of Corticosteroids</t>
  </si>
  <si>
    <t>Diabetic Diagnostic &amp; Monitoring Agents</t>
  </si>
  <si>
    <t>Other Antidiabetic Drugs</t>
  </si>
  <si>
    <t>Intermediate And Long-Acting Insulins</t>
  </si>
  <si>
    <t>Male Sex Hormones And Antagonists</t>
  </si>
  <si>
    <t>Oestrogens And Hrt</t>
  </si>
  <si>
    <t>Total Endocrine</t>
  </si>
  <si>
    <t>Endocrine - Top 10 sub-paragraphs based on NIC</t>
  </si>
  <si>
    <t>Total NIC</t>
  </si>
  <si>
    <t>Short-Acting Insulins</t>
  </si>
  <si>
    <t>Hypothalamic&amp;Ant Pituit Hormone&amp;Antioest</t>
  </si>
  <si>
    <t>Jan 2012 - Dec 2012</t>
  </si>
  <si>
    <t>Jan 2013 - Dec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</si>
</sst>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0" borderId="0" xfId="1" applyFont="1"/>
    <xf numFmtId="0" fontId="2" fillId="2" borderId="1" xfId="1" applyFont="1" applyFill="1" applyBorder="1"/>
    <xf numFmtId="0" fontId="1" fillId="0" borderId="0" xfId="1" applyFont="1"/>
    <xf numFmtId="3" fontId="3" fillId="0" borderId="0" xfId="1" applyNumberFormat="1" applyFont="1"/>
    <xf numFmtId="3" fontId="1" fillId="0" borderId="0" xfId="1" applyNumberFormat="1" applyFont="1"/>
    <xf numFmtId="8" fontId="1" fillId="0" borderId="0" xfId="1" applyNumberFormat="1" applyFont="1"/>
    <xf numFmtId="8" fontId="3" fillId="0" borderId="0" xfId="1" applyNumberFormat="1" applyFont="1"/>
    <xf numFmtId="0" fontId="3" fillId="0" borderId="1" xfId="1" applyFont="1" applyBorder="1"/>
    <xf numFmtId="3" fontId="3" fillId="0" borderId="1" xfId="1" applyNumberFormat="1" applyFont="1" applyBorder="1"/>
    <xf numFmtId="164" fontId="3" fillId="0" borderId="1" xfId="1" applyNumberFormat="1" applyFont="1" applyBorder="1"/>
    <xf numFmtId="0" fontId="2" fillId="0" borderId="1" xfId="1" applyFont="1" applyBorder="1"/>
    <xf numFmtId="3" fontId="2" fillId="0" borderId="1" xfId="1" applyNumberFormat="1" applyFont="1" applyBorder="1"/>
    <xf numFmtId="164" fontId="2" fillId="0" borderId="1" xfId="1" applyNumberFormat="1" applyFont="1" applyBorder="1"/>
    <xf numFmtId="8" fontId="3" fillId="0" borderId="1" xfId="1" applyNumberFormat="1" applyFont="1" applyBorder="1"/>
    <xf numFmtId="7" fontId="3" fillId="0" borderId="1" xfId="1" applyNumberFormat="1" applyFont="1" applyBorder="1"/>
    <xf numFmtId="8" fontId="2" fillId="0" borderId="1" xfId="1" applyNumberFormat="1" applyFont="1" applyBorder="1"/>
    <xf numFmtId="7" fontId="2" fillId="0" borderId="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/>
              <a:t>Prescribing of and Spending on Endocrine (by month)</a:t>
            </a:r>
          </a:p>
        </c:rich>
      </c:tx>
      <c:layout>
        <c:manualLayout>
          <c:xMode val="edge"/>
          <c:yMode val="edge"/>
          <c:x val="0.29247106137631806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0.10201149425287356"/>
          <c:w val="0.85297996913957674"/>
          <c:h val="0.74137931034482762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mmm\-yy</c:formatCode>
              <c:ptCount val="25"/>
              <c:pt idx="0">
                <c:v>40878</c:v>
              </c:pt>
              <c:pt idx="1">
                <c:v>40909</c:v>
              </c:pt>
              <c:pt idx="2">
                <c:v>40940</c:v>
              </c:pt>
              <c:pt idx="3">
                <c:v>40969</c:v>
              </c:pt>
              <c:pt idx="4">
                <c:v>41000</c:v>
              </c:pt>
              <c:pt idx="5">
                <c:v>41030</c:v>
              </c:pt>
              <c:pt idx="6">
                <c:v>41061</c:v>
              </c:pt>
              <c:pt idx="7">
                <c:v>41091</c:v>
              </c:pt>
              <c:pt idx="8">
                <c:v>41122</c:v>
              </c:pt>
              <c:pt idx="9">
                <c:v>41153</c:v>
              </c:pt>
              <c:pt idx="10">
                <c:v>41183</c:v>
              </c:pt>
              <c:pt idx="11">
                <c:v>41214</c:v>
              </c:pt>
              <c:pt idx="12">
                <c:v>41244</c:v>
              </c:pt>
              <c:pt idx="13">
                <c:v>41275</c:v>
              </c:pt>
              <c:pt idx="14">
                <c:v>41306</c:v>
              </c:pt>
              <c:pt idx="15">
                <c:v>41334</c:v>
              </c:pt>
              <c:pt idx="16">
                <c:v>41365</c:v>
              </c:pt>
              <c:pt idx="17">
                <c:v>41395</c:v>
              </c:pt>
              <c:pt idx="18">
                <c:v>41426</c:v>
              </c:pt>
              <c:pt idx="19">
                <c:v>41456</c:v>
              </c:pt>
              <c:pt idx="20">
                <c:v>41487</c:v>
              </c:pt>
              <c:pt idx="21">
                <c:v>41518</c:v>
              </c:pt>
              <c:pt idx="22">
                <c:v>41548</c:v>
              </c:pt>
              <c:pt idx="23">
                <c:v>41579</c:v>
              </c:pt>
              <c:pt idx="24">
                <c:v>41609</c:v>
              </c:pt>
            </c:numLit>
          </c:cat>
          <c:val>
            <c:numLit>
              <c:formatCode>#,##0</c:formatCode>
              <c:ptCount val="25"/>
              <c:pt idx="0">
                <c:v>7856752</c:v>
              </c:pt>
              <c:pt idx="1">
                <c:v>7289720</c:v>
              </c:pt>
              <c:pt idx="2">
                <c:v>7221415</c:v>
              </c:pt>
              <c:pt idx="3">
                <c:v>7843435</c:v>
              </c:pt>
              <c:pt idx="4">
                <c:v>7234953</c:v>
              </c:pt>
              <c:pt idx="5">
                <c:v>8042218</c:v>
              </c:pt>
              <c:pt idx="6">
                <c:v>7387863</c:v>
              </c:pt>
              <c:pt idx="7">
                <c:v>7734336</c:v>
              </c:pt>
              <c:pt idx="8">
                <c:v>7937620</c:v>
              </c:pt>
              <c:pt idx="9">
                <c:v>7426222</c:v>
              </c:pt>
              <c:pt idx="10">
                <c:v>7958176</c:v>
              </c:pt>
              <c:pt idx="11">
                <c:v>7909870</c:v>
              </c:pt>
              <c:pt idx="12">
                <c:v>7905399</c:v>
              </c:pt>
              <c:pt idx="13">
                <c:v>7947176</c:v>
              </c:pt>
              <c:pt idx="14">
                <c:v>7248563</c:v>
              </c:pt>
              <c:pt idx="15">
                <c:v>7785324</c:v>
              </c:pt>
              <c:pt idx="16">
                <c:v>7923657</c:v>
              </c:pt>
              <c:pt idx="17">
                <c:v>8219077</c:v>
              </c:pt>
              <c:pt idx="18">
                <c:v>7617193</c:v>
              </c:pt>
              <c:pt idx="19">
                <c:v>8319293</c:v>
              </c:pt>
              <c:pt idx="20">
                <c:v>8071686</c:v>
              </c:pt>
              <c:pt idx="21">
                <c:v>7806012</c:v>
              </c:pt>
              <c:pt idx="22">
                <c:v>8337006</c:v>
              </c:pt>
              <c:pt idx="23">
                <c:v>8021038</c:v>
              </c:pt>
              <c:pt idx="24">
                <c:v>8385674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1770496"/>
        <c:axId val="71772416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mmm\-yy</c:formatCode>
              <c:ptCount val="25"/>
              <c:pt idx="0">
                <c:v>40878</c:v>
              </c:pt>
              <c:pt idx="1">
                <c:v>40909</c:v>
              </c:pt>
              <c:pt idx="2">
                <c:v>40940</c:v>
              </c:pt>
              <c:pt idx="3">
                <c:v>40969</c:v>
              </c:pt>
              <c:pt idx="4">
                <c:v>41000</c:v>
              </c:pt>
              <c:pt idx="5">
                <c:v>41030</c:v>
              </c:pt>
              <c:pt idx="6">
                <c:v>41061</c:v>
              </c:pt>
              <c:pt idx="7">
                <c:v>41091</c:v>
              </c:pt>
              <c:pt idx="8">
                <c:v>41122</c:v>
              </c:pt>
              <c:pt idx="9">
                <c:v>41153</c:v>
              </c:pt>
              <c:pt idx="10">
                <c:v>41183</c:v>
              </c:pt>
              <c:pt idx="11">
                <c:v>41214</c:v>
              </c:pt>
              <c:pt idx="12">
                <c:v>41244</c:v>
              </c:pt>
              <c:pt idx="13">
                <c:v>41275</c:v>
              </c:pt>
              <c:pt idx="14">
                <c:v>41306</c:v>
              </c:pt>
              <c:pt idx="15">
                <c:v>41334</c:v>
              </c:pt>
              <c:pt idx="16">
                <c:v>41365</c:v>
              </c:pt>
              <c:pt idx="17">
                <c:v>41395</c:v>
              </c:pt>
              <c:pt idx="18">
                <c:v>41426</c:v>
              </c:pt>
              <c:pt idx="19">
                <c:v>41456</c:v>
              </c:pt>
              <c:pt idx="20">
                <c:v>41487</c:v>
              </c:pt>
              <c:pt idx="21">
                <c:v>41518</c:v>
              </c:pt>
              <c:pt idx="22">
                <c:v>41548</c:v>
              </c:pt>
              <c:pt idx="23">
                <c:v>41579</c:v>
              </c:pt>
              <c:pt idx="24">
                <c:v>41609</c:v>
              </c:pt>
            </c:numLit>
          </c:cat>
          <c:val>
            <c:numLit>
              <c:formatCode>#,##0.00_ ;[Red]\-#,##0.00\ </c:formatCode>
              <c:ptCount val="25"/>
              <c:pt idx="0" formatCode="#,##0.00">
                <c:v>93917611.319999993</c:v>
              </c:pt>
              <c:pt idx="1">
                <c:v>86003249.620000005</c:v>
              </c:pt>
              <c:pt idx="2">
                <c:v>85291039.950000003</c:v>
              </c:pt>
              <c:pt idx="3">
                <c:v>92692452.930000007</c:v>
              </c:pt>
              <c:pt idx="4">
                <c:v>84034531.280000001</c:v>
              </c:pt>
              <c:pt idx="5">
                <c:v>93393294.739999995</c:v>
              </c:pt>
              <c:pt idx="6">
                <c:v>86681645.659999996</c:v>
              </c:pt>
              <c:pt idx="7">
                <c:v>91034595.939999998</c:v>
              </c:pt>
              <c:pt idx="8">
                <c:v>93242971.680000007</c:v>
              </c:pt>
              <c:pt idx="9">
                <c:v>88380684.390000001</c:v>
              </c:pt>
              <c:pt idx="10">
                <c:v>91699172.400000006</c:v>
              </c:pt>
              <c:pt idx="11">
                <c:v>91749668.739999995</c:v>
              </c:pt>
              <c:pt idx="12">
                <c:v>92571135.650000006</c:v>
              </c:pt>
              <c:pt idx="13">
                <c:v>92337087.420000002</c:v>
              </c:pt>
              <c:pt idx="14">
                <c:v>84481918.200000003</c:v>
              </c:pt>
              <c:pt idx="15">
                <c:v>91095309.069999993</c:v>
              </c:pt>
              <c:pt idx="16">
                <c:v>93001693.609999999</c:v>
              </c:pt>
              <c:pt idx="17">
                <c:v>96614823.040000007</c:v>
              </c:pt>
              <c:pt idx="18">
                <c:v>90021031.659999996</c:v>
              </c:pt>
              <c:pt idx="19" formatCode="&quot;£&quot;#,##0.00_);[Red]\(&quot;£&quot;#,##0.00\)">
                <c:v>99148825.950000003</c:v>
              </c:pt>
              <c:pt idx="20" formatCode="&quot;£&quot;#,##0.00_);[Red]\(&quot;£&quot;#,##0.00\)">
                <c:v>95340476.459999993</c:v>
              </c:pt>
              <c:pt idx="21" formatCode="&quot;£&quot;#,##0.00_);[Red]\(&quot;£&quot;#,##0.00\)">
                <c:v>92244770.709999993</c:v>
              </c:pt>
              <c:pt idx="22" formatCode="&quot;£&quot;#,##0.00_);[Red]\(&quot;£&quot;#,##0.00\)">
                <c:v>98822726.150000006</c:v>
              </c:pt>
              <c:pt idx="23" formatCode="&quot;£&quot;#,##0.00_);[Red]\(&quot;£&quot;#,##0.00\)">
                <c:v>94810531.950000003</c:v>
              </c:pt>
              <c:pt idx="24" formatCode="&quot;£&quot;#,##0.00_);[Red]\(&quot;£&quot;#,##0.00\)">
                <c:v>100623618.16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791360"/>
        <c:axId val="71792896"/>
      </c:lineChart>
      <c:catAx>
        <c:axId val="7177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7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177241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9.6524828128956176E-3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70496"/>
        <c:crosses val="autoZero"/>
        <c:crossBetween val="between"/>
        <c:dispUnits>
          <c:builtInUnit val="millions"/>
        </c:dispUnits>
      </c:valAx>
      <c:catAx>
        <c:axId val="7179136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1792896"/>
        <c:crosses val="autoZero"/>
        <c:auto val="0"/>
        <c:lblAlgn val="ctr"/>
        <c:lblOffset val="100"/>
        <c:noMultiLvlLbl val="0"/>
      </c:catAx>
      <c:valAx>
        <c:axId val="71792896"/>
        <c:scaling>
          <c:orientation val="minMax"/>
          <c:max val="120000000"/>
        </c:scaling>
        <c:delete val="0"/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204249118001794"/>
              <c:y val="0.382183975284581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791360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11767654805717E-2"/>
          <c:y val="0.12454037880772109"/>
          <c:w val="0.19787640507020213"/>
          <c:h val="3.4482628481455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0.88475</cdr:x>
      <cdr:y>0</cdr:y>
    </cdr:from>
    <cdr:to>
      <cdr:x>0.9875</cdr:x>
      <cdr:y>0.0755</cdr:y>
    </cdr:to>
    <cdr:pic>
      <cdr:nvPicPr>
        <cdr:cNvPr id="4097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20757" y="0"/>
          <a:ext cx="1021327" cy="500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84112"/>
          <a:ext cx="2104330" cy="26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2014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7" sqref="A17"/>
    </sheetView>
  </sheetViews>
  <sheetFormatPr defaultRowHeight="15" x14ac:dyDescent="0.2"/>
  <cols>
    <col min="1" max="1" width="45" style="2" bestFit="1" customWidth="1"/>
    <col min="2" max="3" width="23.28515625" style="2" bestFit="1" customWidth="1"/>
    <col min="4" max="4" width="13.5703125" style="2" bestFit="1" customWidth="1"/>
    <col min="5" max="5" width="12.7109375" style="2" bestFit="1" customWidth="1"/>
    <col min="6" max="256" width="9.140625" style="2"/>
    <col min="257" max="257" width="45" style="2" bestFit="1" customWidth="1"/>
    <col min="258" max="259" width="23.28515625" style="2" bestFit="1" customWidth="1"/>
    <col min="260" max="260" width="13.5703125" style="2" bestFit="1" customWidth="1"/>
    <col min="261" max="261" width="12.7109375" style="2" bestFit="1" customWidth="1"/>
    <col min="262" max="512" width="9.140625" style="2"/>
    <col min="513" max="513" width="45" style="2" bestFit="1" customWidth="1"/>
    <col min="514" max="515" width="23.28515625" style="2" bestFit="1" customWidth="1"/>
    <col min="516" max="516" width="13.5703125" style="2" bestFit="1" customWidth="1"/>
    <col min="517" max="517" width="12.7109375" style="2" bestFit="1" customWidth="1"/>
    <col min="518" max="768" width="9.140625" style="2"/>
    <col min="769" max="769" width="45" style="2" bestFit="1" customWidth="1"/>
    <col min="770" max="771" width="23.28515625" style="2" bestFit="1" customWidth="1"/>
    <col min="772" max="772" width="13.5703125" style="2" bestFit="1" customWidth="1"/>
    <col min="773" max="773" width="12.7109375" style="2" bestFit="1" customWidth="1"/>
    <col min="774" max="1024" width="9.140625" style="2"/>
    <col min="1025" max="1025" width="45" style="2" bestFit="1" customWidth="1"/>
    <col min="1026" max="1027" width="23.28515625" style="2" bestFit="1" customWidth="1"/>
    <col min="1028" max="1028" width="13.5703125" style="2" bestFit="1" customWidth="1"/>
    <col min="1029" max="1029" width="12.7109375" style="2" bestFit="1" customWidth="1"/>
    <col min="1030" max="1280" width="9.140625" style="2"/>
    <col min="1281" max="1281" width="45" style="2" bestFit="1" customWidth="1"/>
    <col min="1282" max="1283" width="23.28515625" style="2" bestFit="1" customWidth="1"/>
    <col min="1284" max="1284" width="13.5703125" style="2" bestFit="1" customWidth="1"/>
    <col min="1285" max="1285" width="12.7109375" style="2" bestFit="1" customWidth="1"/>
    <col min="1286" max="1536" width="9.140625" style="2"/>
    <col min="1537" max="1537" width="45" style="2" bestFit="1" customWidth="1"/>
    <col min="1538" max="1539" width="23.28515625" style="2" bestFit="1" customWidth="1"/>
    <col min="1540" max="1540" width="13.5703125" style="2" bestFit="1" customWidth="1"/>
    <col min="1541" max="1541" width="12.7109375" style="2" bestFit="1" customWidth="1"/>
    <col min="1542" max="1792" width="9.140625" style="2"/>
    <col min="1793" max="1793" width="45" style="2" bestFit="1" customWidth="1"/>
    <col min="1794" max="1795" width="23.28515625" style="2" bestFit="1" customWidth="1"/>
    <col min="1796" max="1796" width="13.5703125" style="2" bestFit="1" customWidth="1"/>
    <col min="1797" max="1797" width="12.7109375" style="2" bestFit="1" customWidth="1"/>
    <col min="1798" max="2048" width="9.140625" style="2"/>
    <col min="2049" max="2049" width="45" style="2" bestFit="1" customWidth="1"/>
    <col min="2050" max="2051" width="23.28515625" style="2" bestFit="1" customWidth="1"/>
    <col min="2052" max="2052" width="13.5703125" style="2" bestFit="1" customWidth="1"/>
    <col min="2053" max="2053" width="12.7109375" style="2" bestFit="1" customWidth="1"/>
    <col min="2054" max="2304" width="9.140625" style="2"/>
    <col min="2305" max="2305" width="45" style="2" bestFit="1" customWidth="1"/>
    <col min="2306" max="2307" width="23.28515625" style="2" bestFit="1" customWidth="1"/>
    <col min="2308" max="2308" width="13.5703125" style="2" bestFit="1" customWidth="1"/>
    <col min="2309" max="2309" width="12.7109375" style="2" bestFit="1" customWidth="1"/>
    <col min="2310" max="2560" width="9.140625" style="2"/>
    <col min="2561" max="2561" width="45" style="2" bestFit="1" customWidth="1"/>
    <col min="2562" max="2563" width="23.28515625" style="2" bestFit="1" customWidth="1"/>
    <col min="2564" max="2564" width="13.5703125" style="2" bestFit="1" customWidth="1"/>
    <col min="2565" max="2565" width="12.7109375" style="2" bestFit="1" customWidth="1"/>
    <col min="2566" max="2816" width="9.140625" style="2"/>
    <col min="2817" max="2817" width="45" style="2" bestFit="1" customWidth="1"/>
    <col min="2818" max="2819" width="23.28515625" style="2" bestFit="1" customWidth="1"/>
    <col min="2820" max="2820" width="13.5703125" style="2" bestFit="1" customWidth="1"/>
    <col min="2821" max="2821" width="12.7109375" style="2" bestFit="1" customWidth="1"/>
    <col min="2822" max="3072" width="9.140625" style="2"/>
    <col min="3073" max="3073" width="45" style="2" bestFit="1" customWidth="1"/>
    <col min="3074" max="3075" width="23.28515625" style="2" bestFit="1" customWidth="1"/>
    <col min="3076" max="3076" width="13.5703125" style="2" bestFit="1" customWidth="1"/>
    <col min="3077" max="3077" width="12.7109375" style="2" bestFit="1" customWidth="1"/>
    <col min="3078" max="3328" width="9.140625" style="2"/>
    <col min="3329" max="3329" width="45" style="2" bestFit="1" customWidth="1"/>
    <col min="3330" max="3331" width="23.28515625" style="2" bestFit="1" customWidth="1"/>
    <col min="3332" max="3332" width="13.5703125" style="2" bestFit="1" customWidth="1"/>
    <col min="3333" max="3333" width="12.7109375" style="2" bestFit="1" customWidth="1"/>
    <col min="3334" max="3584" width="9.140625" style="2"/>
    <col min="3585" max="3585" width="45" style="2" bestFit="1" customWidth="1"/>
    <col min="3586" max="3587" width="23.28515625" style="2" bestFit="1" customWidth="1"/>
    <col min="3588" max="3588" width="13.5703125" style="2" bestFit="1" customWidth="1"/>
    <col min="3589" max="3589" width="12.7109375" style="2" bestFit="1" customWidth="1"/>
    <col min="3590" max="3840" width="9.140625" style="2"/>
    <col min="3841" max="3841" width="45" style="2" bestFit="1" customWidth="1"/>
    <col min="3842" max="3843" width="23.28515625" style="2" bestFit="1" customWidth="1"/>
    <col min="3844" max="3844" width="13.5703125" style="2" bestFit="1" customWidth="1"/>
    <col min="3845" max="3845" width="12.7109375" style="2" bestFit="1" customWidth="1"/>
    <col min="3846" max="4096" width="9.140625" style="2"/>
    <col min="4097" max="4097" width="45" style="2" bestFit="1" customWidth="1"/>
    <col min="4098" max="4099" width="23.28515625" style="2" bestFit="1" customWidth="1"/>
    <col min="4100" max="4100" width="13.5703125" style="2" bestFit="1" customWidth="1"/>
    <col min="4101" max="4101" width="12.7109375" style="2" bestFit="1" customWidth="1"/>
    <col min="4102" max="4352" width="9.140625" style="2"/>
    <col min="4353" max="4353" width="45" style="2" bestFit="1" customWidth="1"/>
    <col min="4354" max="4355" width="23.28515625" style="2" bestFit="1" customWidth="1"/>
    <col min="4356" max="4356" width="13.5703125" style="2" bestFit="1" customWidth="1"/>
    <col min="4357" max="4357" width="12.7109375" style="2" bestFit="1" customWidth="1"/>
    <col min="4358" max="4608" width="9.140625" style="2"/>
    <col min="4609" max="4609" width="45" style="2" bestFit="1" customWidth="1"/>
    <col min="4610" max="4611" width="23.28515625" style="2" bestFit="1" customWidth="1"/>
    <col min="4612" max="4612" width="13.5703125" style="2" bestFit="1" customWidth="1"/>
    <col min="4613" max="4613" width="12.7109375" style="2" bestFit="1" customWidth="1"/>
    <col min="4614" max="4864" width="9.140625" style="2"/>
    <col min="4865" max="4865" width="45" style="2" bestFit="1" customWidth="1"/>
    <col min="4866" max="4867" width="23.28515625" style="2" bestFit="1" customWidth="1"/>
    <col min="4868" max="4868" width="13.5703125" style="2" bestFit="1" customWidth="1"/>
    <col min="4869" max="4869" width="12.7109375" style="2" bestFit="1" customWidth="1"/>
    <col min="4870" max="5120" width="9.140625" style="2"/>
    <col min="5121" max="5121" width="45" style="2" bestFit="1" customWidth="1"/>
    <col min="5122" max="5123" width="23.28515625" style="2" bestFit="1" customWidth="1"/>
    <col min="5124" max="5124" width="13.5703125" style="2" bestFit="1" customWidth="1"/>
    <col min="5125" max="5125" width="12.7109375" style="2" bestFit="1" customWidth="1"/>
    <col min="5126" max="5376" width="9.140625" style="2"/>
    <col min="5377" max="5377" width="45" style="2" bestFit="1" customWidth="1"/>
    <col min="5378" max="5379" width="23.28515625" style="2" bestFit="1" customWidth="1"/>
    <col min="5380" max="5380" width="13.5703125" style="2" bestFit="1" customWidth="1"/>
    <col min="5381" max="5381" width="12.7109375" style="2" bestFit="1" customWidth="1"/>
    <col min="5382" max="5632" width="9.140625" style="2"/>
    <col min="5633" max="5633" width="45" style="2" bestFit="1" customWidth="1"/>
    <col min="5634" max="5635" width="23.28515625" style="2" bestFit="1" customWidth="1"/>
    <col min="5636" max="5636" width="13.5703125" style="2" bestFit="1" customWidth="1"/>
    <col min="5637" max="5637" width="12.7109375" style="2" bestFit="1" customWidth="1"/>
    <col min="5638" max="5888" width="9.140625" style="2"/>
    <col min="5889" max="5889" width="45" style="2" bestFit="1" customWidth="1"/>
    <col min="5890" max="5891" width="23.28515625" style="2" bestFit="1" customWidth="1"/>
    <col min="5892" max="5892" width="13.5703125" style="2" bestFit="1" customWidth="1"/>
    <col min="5893" max="5893" width="12.7109375" style="2" bestFit="1" customWidth="1"/>
    <col min="5894" max="6144" width="9.140625" style="2"/>
    <col min="6145" max="6145" width="45" style="2" bestFit="1" customWidth="1"/>
    <col min="6146" max="6147" width="23.28515625" style="2" bestFit="1" customWidth="1"/>
    <col min="6148" max="6148" width="13.5703125" style="2" bestFit="1" customWidth="1"/>
    <col min="6149" max="6149" width="12.7109375" style="2" bestFit="1" customWidth="1"/>
    <col min="6150" max="6400" width="9.140625" style="2"/>
    <col min="6401" max="6401" width="45" style="2" bestFit="1" customWidth="1"/>
    <col min="6402" max="6403" width="23.28515625" style="2" bestFit="1" customWidth="1"/>
    <col min="6404" max="6404" width="13.5703125" style="2" bestFit="1" customWidth="1"/>
    <col min="6405" max="6405" width="12.7109375" style="2" bestFit="1" customWidth="1"/>
    <col min="6406" max="6656" width="9.140625" style="2"/>
    <col min="6657" max="6657" width="45" style="2" bestFit="1" customWidth="1"/>
    <col min="6658" max="6659" width="23.28515625" style="2" bestFit="1" customWidth="1"/>
    <col min="6660" max="6660" width="13.5703125" style="2" bestFit="1" customWidth="1"/>
    <col min="6661" max="6661" width="12.7109375" style="2" bestFit="1" customWidth="1"/>
    <col min="6662" max="6912" width="9.140625" style="2"/>
    <col min="6913" max="6913" width="45" style="2" bestFit="1" customWidth="1"/>
    <col min="6914" max="6915" width="23.28515625" style="2" bestFit="1" customWidth="1"/>
    <col min="6916" max="6916" width="13.5703125" style="2" bestFit="1" customWidth="1"/>
    <col min="6917" max="6917" width="12.7109375" style="2" bestFit="1" customWidth="1"/>
    <col min="6918" max="7168" width="9.140625" style="2"/>
    <col min="7169" max="7169" width="45" style="2" bestFit="1" customWidth="1"/>
    <col min="7170" max="7171" width="23.28515625" style="2" bestFit="1" customWidth="1"/>
    <col min="7172" max="7172" width="13.5703125" style="2" bestFit="1" customWidth="1"/>
    <col min="7173" max="7173" width="12.7109375" style="2" bestFit="1" customWidth="1"/>
    <col min="7174" max="7424" width="9.140625" style="2"/>
    <col min="7425" max="7425" width="45" style="2" bestFit="1" customWidth="1"/>
    <col min="7426" max="7427" width="23.28515625" style="2" bestFit="1" customWidth="1"/>
    <col min="7428" max="7428" width="13.5703125" style="2" bestFit="1" customWidth="1"/>
    <col min="7429" max="7429" width="12.7109375" style="2" bestFit="1" customWidth="1"/>
    <col min="7430" max="7680" width="9.140625" style="2"/>
    <col min="7681" max="7681" width="45" style="2" bestFit="1" customWidth="1"/>
    <col min="7682" max="7683" width="23.28515625" style="2" bestFit="1" customWidth="1"/>
    <col min="7684" max="7684" width="13.5703125" style="2" bestFit="1" customWidth="1"/>
    <col min="7685" max="7685" width="12.7109375" style="2" bestFit="1" customWidth="1"/>
    <col min="7686" max="7936" width="9.140625" style="2"/>
    <col min="7937" max="7937" width="45" style="2" bestFit="1" customWidth="1"/>
    <col min="7938" max="7939" width="23.28515625" style="2" bestFit="1" customWidth="1"/>
    <col min="7940" max="7940" width="13.5703125" style="2" bestFit="1" customWidth="1"/>
    <col min="7941" max="7941" width="12.7109375" style="2" bestFit="1" customWidth="1"/>
    <col min="7942" max="8192" width="9.140625" style="2"/>
    <col min="8193" max="8193" width="45" style="2" bestFit="1" customWidth="1"/>
    <col min="8194" max="8195" width="23.28515625" style="2" bestFit="1" customWidth="1"/>
    <col min="8196" max="8196" width="13.5703125" style="2" bestFit="1" customWidth="1"/>
    <col min="8197" max="8197" width="12.7109375" style="2" bestFit="1" customWidth="1"/>
    <col min="8198" max="8448" width="9.140625" style="2"/>
    <col min="8449" max="8449" width="45" style="2" bestFit="1" customWidth="1"/>
    <col min="8450" max="8451" width="23.28515625" style="2" bestFit="1" customWidth="1"/>
    <col min="8452" max="8452" width="13.5703125" style="2" bestFit="1" customWidth="1"/>
    <col min="8453" max="8453" width="12.7109375" style="2" bestFit="1" customWidth="1"/>
    <col min="8454" max="8704" width="9.140625" style="2"/>
    <col min="8705" max="8705" width="45" style="2" bestFit="1" customWidth="1"/>
    <col min="8706" max="8707" width="23.28515625" style="2" bestFit="1" customWidth="1"/>
    <col min="8708" max="8708" width="13.5703125" style="2" bestFit="1" customWidth="1"/>
    <col min="8709" max="8709" width="12.7109375" style="2" bestFit="1" customWidth="1"/>
    <col min="8710" max="8960" width="9.140625" style="2"/>
    <col min="8961" max="8961" width="45" style="2" bestFit="1" customWidth="1"/>
    <col min="8962" max="8963" width="23.28515625" style="2" bestFit="1" customWidth="1"/>
    <col min="8964" max="8964" width="13.5703125" style="2" bestFit="1" customWidth="1"/>
    <col min="8965" max="8965" width="12.7109375" style="2" bestFit="1" customWidth="1"/>
    <col min="8966" max="9216" width="9.140625" style="2"/>
    <col min="9217" max="9217" width="45" style="2" bestFit="1" customWidth="1"/>
    <col min="9218" max="9219" width="23.28515625" style="2" bestFit="1" customWidth="1"/>
    <col min="9220" max="9220" width="13.5703125" style="2" bestFit="1" customWidth="1"/>
    <col min="9221" max="9221" width="12.7109375" style="2" bestFit="1" customWidth="1"/>
    <col min="9222" max="9472" width="9.140625" style="2"/>
    <col min="9473" max="9473" width="45" style="2" bestFit="1" customWidth="1"/>
    <col min="9474" max="9475" width="23.28515625" style="2" bestFit="1" customWidth="1"/>
    <col min="9476" max="9476" width="13.5703125" style="2" bestFit="1" customWidth="1"/>
    <col min="9477" max="9477" width="12.7109375" style="2" bestFit="1" customWidth="1"/>
    <col min="9478" max="9728" width="9.140625" style="2"/>
    <col min="9729" max="9729" width="45" style="2" bestFit="1" customWidth="1"/>
    <col min="9730" max="9731" width="23.28515625" style="2" bestFit="1" customWidth="1"/>
    <col min="9732" max="9732" width="13.5703125" style="2" bestFit="1" customWidth="1"/>
    <col min="9733" max="9733" width="12.7109375" style="2" bestFit="1" customWidth="1"/>
    <col min="9734" max="9984" width="9.140625" style="2"/>
    <col min="9985" max="9985" width="45" style="2" bestFit="1" customWidth="1"/>
    <col min="9986" max="9987" width="23.28515625" style="2" bestFit="1" customWidth="1"/>
    <col min="9988" max="9988" width="13.5703125" style="2" bestFit="1" customWidth="1"/>
    <col min="9989" max="9989" width="12.7109375" style="2" bestFit="1" customWidth="1"/>
    <col min="9990" max="10240" width="9.140625" style="2"/>
    <col min="10241" max="10241" width="45" style="2" bestFit="1" customWidth="1"/>
    <col min="10242" max="10243" width="23.28515625" style="2" bestFit="1" customWidth="1"/>
    <col min="10244" max="10244" width="13.5703125" style="2" bestFit="1" customWidth="1"/>
    <col min="10245" max="10245" width="12.7109375" style="2" bestFit="1" customWidth="1"/>
    <col min="10246" max="10496" width="9.140625" style="2"/>
    <col min="10497" max="10497" width="45" style="2" bestFit="1" customWidth="1"/>
    <col min="10498" max="10499" width="23.28515625" style="2" bestFit="1" customWidth="1"/>
    <col min="10500" max="10500" width="13.5703125" style="2" bestFit="1" customWidth="1"/>
    <col min="10501" max="10501" width="12.7109375" style="2" bestFit="1" customWidth="1"/>
    <col min="10502" max="10752" width="9.140625" style="2"/>
    <col min="10753" max="10753" width="45" style="2" bestFit="1" customWidth="1"/>
    <col min="10754" max="10755" width="23.28515625" style="2" bestFit="1" customWidth="1"/>
    <col min="10756" max="10756" width="13.5703125" style="2" bestFit="1" customWidth="1"/>
    <col min="10757" max="10757" width="12.7109375" style="2" bestFit="1" customWidth="1"/>
    <col min="10758" max="11008" width="9.140625" style="2"/>
    <col min="11009" max="11009" width="45" style="2" bestFit="1" customWidth="1"/>
    <col min="11010" max="11011" width="23.28515625" style="2" bestFit="1" customWidth="1"/>
    <col min="11012" max="11012" width="13.5703125" style="2" bestFit="1" customWidth="1"/>
    <col min="11013" max="11013" width="12.7109375" style="2" bestFit="1" customWidth="1"/>
    <col min="11014" max="11264" width="9.140625" style="2"/>
    <col min="11265" max="11265" width="45" style="2" bestFit="1" customWidth="1"/>
    <col min="11266" max="11267" width="23.28515625" style="2" bestFit="1" customWidth="1"/>
    <col min="11268" max="11268" width="13.5703125" style="2" bestFit="1" customWidth="1"/>
    <col min="11269" max="11269" width="12.7109375" style="2" bestFit="1" customWidth="1"/>
    <col min="11270" max="11520" width="9.140625" style="2"/>
    <col min="11521" max="11521" width="45" style="2" bestFit="1" customWidth="1"/>
    <col min="11522" max="11523" width="23.28515625" style="2" bestFit="1" customWidth="1"/>
    <col min="11524" max="11524" width="13.5703125" style="2" bestFit="1" customWidth="1"/>
    <col min="11525" max="11525" width="12.7109375" style="2" bestFit="1" customWidth="1"/>
    <col min="11526" max="11776" width="9.140625" style="2"/>
    <col min="11777" max="11777" width="45" style="2" bestFit="1" customWidth="1"/>
    <col min="11778" max="11779" width="23.28515625" style="2" bestFit="1" customWidth="1"/>
    <col min="11780" max="11780" width="13.5703125" style="2" bestFit="1" customWidth="1"/>
    <col min="11781" max="11781" width="12.7109375" style="2" bestFit="1" customWidth="1"/>
    <col min="11782" max="12032" width="9.140625" style="2"/>
    <col min="12033" max="12033" width="45" style="2" bestFit="1" customWidth="1"/>
    <col min="12034" max="12035" width="23.28515625" style="2" bestFit="1" customWidth="1"/>
    <col min="12036" max="12036" width="13.5703125" style="2" bestFit="1" customWidth="1"/>
    <col min="12037" max="12037" width="12.7109375" style="2" bestFit="1" customWidth="1"/>
    <col min="12038" max="12288" width="9.140625" style="2"/>
    <col min="12289" max="12289" width="45" style="2" bestFit="1" customWidth="1"/>
    <col min="12290" max="12291" width="23.28515625" style="2" bestFit="1" customWidth="1"/>
    <col min="12292" max="12292" width="13.5703125" style="2" bestFit="1" customWidth="1"/>
    <col min="12293" max="12293" width="12.7109375" style="2" bestFit="1" customWidth="1"/>
    <col min="12294" max="12544" width="9.140625" style="2"/>
    <col min="12545" max="12545" width="45" style="2" bestFit="1" customWidth="1"/>
    <col min="12546" max="12547" width="23.28515625" style="2" bestFit="1" customWidth="1"/>
    <col min="12548" max="12548" width="13.5703125" style="2" bestFit="1" customWidth="1"/>
    <col min="12549" max="12549" width="12.7109375" style="2" bestFit="1" customWidth="1"/>
    <col min="12550" max="12800" width="9.140625" style="2"/>
    <col min="12801" max="12801" width="45" style="2" bestFit="1" customWidth="1"/>
    <col min="12802" max="12803" width="23.28515625" style="2" bestFit="1" customWidth="1"/>
    <col min="12804" max="12804" width="13.5703125" style="2" bestFit="1" customWidth="1"/>
    <col min="12805" max="12805" width="12.7109375" style="2" bestFit="1" customWidth="1"/>
    <col min="12806" max="13056" width="9.140625" style="2"/>
    <col min="13057" max="13057" width="45" style="2" bestFit="1" customWidth="1"/>
    <col min="13058" max="13059" width="23.28515625" style="2" bestFit="1" customWidth="1"/>
    <col min="13060" max="13060" width="13.5703125" style="2" bestFit="1" customWidth="1"/>
    <col min="13061" max="13061" width="12.7109375" style="2" bestFit="1" customWidth="1"/>
    <col min="13062" max="13312" width="9.140625" style="2"/>
    <col min="13313" max="13313" width="45" style="2" bestFit="1" customWidth="1"/>
    <col min="13314" max="13315" width="23.28515625" style="2" bestFit="1" customWidth="1"/>
    <col min="13316" max="13316" width="13.5703125" style="2" bestFit="1" customWidth="1"/>
    <col min="13317" max="13317" width="12.7109375" style="2" bestFit="1" customWidth="1"/>
    <col min="13318" max="13568" width="9.140625" style="2"/>
    <col min="13569" max="13569" width="45" style="2" bestFit="1" customWidth="1"/>
    <col min="13570" max="13571" width="23.28515625" style="2" bestFit="1" customWidth="1"/>
    <col min="13572" max="13572" width="13.5703125" style="2" bestFit="1" customWidth="1"/>
    <col min="13573" max="13573" width="12.7109375" style="2" bestFit="1" customWidth="1"/>
    <col min="13574" max="13824" width="9.140625" style="2"/>
    <col min="13825" max="13825" width="45" style="2" bestFit="1" customWidth="1"/>
    <col min="13826" max="13827" width="23.28515625" style="2" bestFit="1" customWidth="1"/>
    <col min="13828" max="13828" width="13.5703125" style="2" bestFit="1" customWidth="1"/>
    <col min="13829" max="13829" width="12.7109375" style="2" bestFit="1" customWidth="1"/>
    <col min="13830" max="14080" width="9.140625" style="2"/>
    <col min="14081" max="14081" width="45" style="2" bestFit="1" customWidth="1"/>
    <col min="14082" max="14083" width="23.28515625" style="2" bestFit="1" customWidth="1"/>
    <col min="14084" max="14084" width="13.5703125" style="2" bestFit="1" customWidth="1"/>
    <col min="14085" max="14085" width="12.7109375" style="2" bestFit="1" customWidth="1"/>
    <col min="14086" max="14336" width="9.140625" style="2"/>
    <col min="14337" max="14337" width="45" style="2" bestFit="1" customWidth="1"/>
    <col min="14338" max="14339" width="23.28515625" style="2" bestFit="1" customWidth="1"/>
    <col min="14340" max="14340" width="13.5703125" style="2" bestFit="1" customWidth="1"/>
    <col min="14341" max="14341" width="12.7109375" style="2" bestFit="1" customWidth="1"/>
    <col min="14342" max="14592" width="9.140625" style="2"/>
    <col min="14593" max="14593" width="45" style="2" bestFit="1" customWidth="1"/>
    <col min="14594" max="14595" width="23.28515625" style="2" bestFit="1" customWidth="1"/>
    <col min="14596" max="14596" width="13.5703125" style="2" bestFit="1" customWidth="1"/>
    <col min="14597" max="14597" width="12.7109375" style="2" bestFit="1" customWidth="1"/>
    <col min="14598" max="14848" width="9.140625" style="2"/>
    <col min="14849" max="14849" width="45" style="2" bestFit="1" customWidth="1"/>
    <col min="14850" max="14851" width="23.28515625" style="2" bestFit="1" customWidth="1"/>
    <col min="14852" max="14852" width="13.5703125" style="2" bestFit="1" customWidth="1"/>
    <col min="14853" max="14853" width="12.7109375" style="2" bestFit="1" customWidth="1"/>
    <col min="14854" max="15104" width="9.140625" style="2"/>
    <col min="15105" max="15105" width="45" style="2" bestFit="1" customWidth="1"/>
    <col min="15106" max="15107" width="23.28515625" style="2" bestFit="1" customWidth="1"/>
    <col min="15108" max="15108" width="13.5703125" style="2" bestFit="1" customWidth="1"/>
    <col min="15109" max="15109" width="12.7109375" style="2" bestFit="1" customWidth="1"/>
    <col min="15110" max="15360" width="9.140625" style="2"/>
    <col min="15361" max="15361" width="45" style="2" bestFit="1" customWidth="1"/>
    <col min="15362" max="15363" width="23.28515625" style="2" bestFit="1" customWidth="1"/>
    <col min="15364" max="15364" width="13.5703125" style="2" bestFit="1" customWidth="1"/>
    <col min="15365" max="15365" width="12.7109375" style="2" bestFit="1" customWidth="1"/>
    <col min="15366" max="15616" width="9.140625" style="2"/>
    <col min="15617" max="15617" width="45" style="2" bestFit="1" customWidth="1"/>
    <col min="15618" max="15619" width="23.28515625" style="2" bestFit="1" customWidth="1"/>
    <col min="15620" max="15620" width="13.5703125" style="2" bestFit="1" customWidth="1"/>
    <col min="15621" max="15621" width="12.7109375" style="2" bestFit="1" customWidth="1"/>
    <col min="15622" max="15872" width="9.140625" style="2"/>
    <col min="15873" max="15873" width="45" style="2" bestFit="1" customWidth="1"/>
    <col min="15874" max="15875" width="23.28515625" style="2" bestFit="1" customWidth="1"/>
    <col min="15876" max="15876" width="13.5703125" style="2" bestFit="1" customWidth="1"/>
    <col min="15877" max="15877" width="12.7109375" style="2" bestFit="1" customWidth="1"/>
    <col min="15878" max="16128" width="9.140625" style="2"/>
    <col min="16129" max="16129" width="45" style="2" bestFit="1" customWidth="1"/>
    <col min="16130" max="16131" width="23.28515625" style="2" bestFit="1" customWidth="1"/>
    <col min="16132" max="16132" width="13.5703125" style="2" bestFit="1" customWidth="1"/>
    <col min="16133" max="16133" width="12.7109375" style="2" bestFit="1" customWidth="1"/>
    <col min="16134" max="16384" width="9.140625" style="2"/>
  </cols>
  <sheetData>
    <row r="1" spans="1:8" ht="15.75" x14ac:dyDescent="0.25">
      <c r="A1" s="1" t="s">
        <v>0</v>
      </c>
    </row>
    <row r="4" spans="1:8" ht="15.75" x14ac:dyDescent="0.25">
      <c r="B4" s="3" t="s">
        <v>20</v>
      </c>
      <c r="C4" s="3" t="s">
        <v>21</v>
      </c>
    </row>
    <row r="5" spans="1:8" ht="15.75" x14ac:dyDescent="0.25">
      <c r="A5" s="4" t="s">
        <v>1</v>
      </c>
      <c r="B5" s="4" t="s">
        <v>2</v>
      </c>
      <c r="C5" s="4" t="s">
        <v>2</v>
      </c>
      <c r="D5" s="4" t="s">
        <v>3</v>
      </c>
      <c r="E5" s="4" t="s">
        <v>4</v>
      </c>
    </row>
    <row r="6" spans="1:8" x14ac:dyDescent="0.2">
      <c r="A6" s="10" t="s">
        <v>5</v>
      </c>
      <c r="B6" s="11">
        <v>26726534</v>
      </c>
      <c r="C6" s="11">
        <v>27770520</v>
      </c>
      <c r="D6" s="11">
        <f>C6-B6</f>
        <v>1043986</v>
      </c>
      <c r="E6" s="12">
        <f>D6/B6</f>
        <v>3.9061780326622227E-2</v>
      </c>
      <c r="G6" s="5"/>
      <c r="H6" s="5"/>
    </row>
    <row r="7" spans="1:8" x14ac:dyDescent="0.2">
      <c r="A7" s="10" t="s">
        <v>6</v>
      </c>
      <c r="B7" s="11">
        <v>16712474</v>
      </c>
      <c r="C7" s="11">
        <v>17841645</v>
      </c>
      <c r="D7" s="11">
        <f t="shared" ref="D7:D16" si="0">C7-B7</f>
        <v>1129171</v>
      </c>
      <c r="E7" s="12">
        <f t="shared" ref="E7:E16" si="1">D7/B7</f>
        <v>6.7564562852872656E-2</v>
      </c>
      <c r="G7" s="5"/>
      <c r="H7" s="5"/>
    </row>
    <row r="8" spans="1:8" x14ac:dyDescent="0.2">
      <c r="A8" s="10" t="s">
        <v>7</v>
      </c>
      <c r="B8" s="11">
        <v>8636050</v>
      </c>
      <c r="C8" s="11">
        <v>8632949</v>
      </c>
      <c r="D8" s="11">
        <f t="shared" si="0"/>
        <v>-3101</v>
      </c>
      <c r="E8" s="12">
        <f t="shared" si="1"/>
        <v>-3.590761980303495E-4</v>
      </c>
      <c r="G8" s="5"/>
      <c r="H8" s="5"/>
    </row>
    <row r="9" spans="1:8" x14ac:dyDescent="0.2">
      <c r="A9" s="10" t="s">
        <v>8</v>
      </c>
      <c r="B9" s="11">
        <v>8090879</v>
      </c>
      <c r="C9" s="11">
        <v>8367315</v>
      </c>
      <c r="D9" s="11">
        <f t="shared" si="0"/>
        <v>276436</v>
      </c>
      <c r="E9" s="12">
        <f t="shared" si="1"/>
        <v>3.416637425921213E-2</v>
      </c>
      <c r="G9" s="5"/>
      <c r="H9" s="5"/>
    </row>
    <row r="10" spans="1:8" x14ac:dyDescent="0.2">
      <c r="A10" s="10" t="s">
        <v>9</v>
      </c>
      <c r="B10" s="11">
        <v>7347787</v>
      </c>
      <c r="C10" s="11">
        <v>7453085</v>
      </c>
      <c r="D10" s="11">
        <f t="shared" si="0"/>
        <v>105298</v>
      </c>
      <c r="E10" s="12">
        <f t="shared" si="1"/>
        <v>1.433057327328623E-2</v>
      </c>
      <c r="G10" s="5"/>
      <c r="H10" s="5"/>
    </row>
    <row r="11" spans="1:8" x14ac:dyDescent="0.2">
      <c r="A11" s="10" t="s">
        <v>10</v>
      </c>
      <c r="B11" s="11">
        <v>6374991</v>
      </c>
      <c r="C11" s="11">
        <v>6615644</v>
      </c>
      <c r="D11" s="11">
        <f t="shared" si="0"/>
        <v>240653</v>
      </c>
      <c r="E11" s="12">
        <f t="shared" si="1"/>
        <v>3.774954348955159E-2</v>
      </c>
      <c r="G11" s="5"/>
      <c r="H11" s="5"/>
    </row>
    <row r="12" spans="1:8" x14ac:dyDescent="0.2">
      <c r="A12" s="10" t="s">
        <v>11</v>
      </c>
      <c r="B12" s="11">
        <v>4508325</v>
      </c>
      <c r="C12" s="11">
        <v>5022648</v>
      </c>
      <c r="D12" s="11">
        <f t="shared" si="0"/>
        <v>514323</v>
      </c>
      <c r="E12" s="12">
        <f t="shared" si="1"/>
        <v>0.11408294654888457</v>
      </c>
      <c r="G12" s="5"/>
      <c r="H12" s="5"/>
    </row>
    <row r="13" spans="1:8" x14ac:dyDescent="0.2">
      <c r="A13" s="10" t="s">
        <v>12</v>
      </c>
      <c r="B13" s="11">
        <v>4274482</v>
      </c>
      <c r="C13" s="11">
        <v>4412474</v>
      </c>
      <c r="D13" s="11">
        <f t="shared" si="0"/>
        <v>137992</v>
      </c>
      <c r="E13" s="12">
        <f t="shared" si="1"/>
        <v>3.2282742096001342E-2</v>
      </c>
      <c r="G13" s="5"/>
      <c r="H13" s="5"/>
    </row>
    <row r="14" spans="1:8" x14ac:dyDescent="0.2">
      <c r="A14" s="10" t="s">
        <v>13</v>
      </c>
      <c r="B14" s="11">
        <v>2903916</v>
      </c>
      <c r="C14" s="11">
        <v>3129048</v>
      </c>
      <c r="D14" s="11">
        <f t="shared" si="0"/>
        <v>225132</v>
      </c>
      <c r="E14" s="12">
        <f t="shared" si="1"/>
        <v>7.7527035905997285E-2</v>
      </c>
      <c r="G14" s="5"/>
      <c r="H14" s="5"/>
    </row>
    <row r="15" spans="1:8" x14ac:dyDescent="0.2">
      <c r="A15" s="10" t="s">
        <v>14</v>
      </c>
      <c r="B15" s="11">
        <v>2249630</v>
      </c>
      <c r="C15" s="11">
        <v>2233878</v>
      </c>
      <c r="D15" s="11">
        <f t="shared" si="0"/>
        <v>-15752</v>
      </c>
      <c r="E15" s="12">
        <f t="shared" si="1"/>
        <v>-7.0020403355218414E-3</v>
      </c>
      <c r="G15" s="5"/>
      <c r="H15" s="5"/>
    </row>
    <row r="16" spans="1:8" ht="15.75" x14ac:dyDescent="0.25">
      <c r="A16" s="13" t="s">
        <v>15</v>
      </c>
      <c r="B16" s="14">
        <v>91891866</v>
      </c>
      <c r="C16" s="14">
        <v>95681439</v>
      </c>
      <c r="D16" s="14">
        <f t="shared" si="0"/>
        <v>3789573</v>
      </c>
      <c r="E16" s="15">
        <f t="shared" si="1"/>
        <v>4.1239482502183601E-2</v>
      </c>
    </row>
    <row r="18" spans="1:3" x14ac:dyDescent="0.2">
      <c r="B18" s="6"/>
      <c r="C18" s="6"/>
    </row>
    <row r="19" spans="1:3" x14ac:dyDescent="0.2">
      <c r="A19" s="5"/>
      <c r="B19" s="7"/>
    </row>
    <row r="20" spans="1:3" x14ac:dyDescent="0.2">
      <c r="A20" s="5"/>
      <c r="B20" s="7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7" sqref="A17"/>
    </sheetView>
  </sheetViews>
  <sheetFormatPr defaultRowHeight="15" x14ac:dyDescent="0.2"/>
  <cols>
    <col min="1" max="1" width="45.7109375" style="2" bestFit="1" customWidth="1"/>
    <col min="2" max="3" width="23.28515625" style="2" bestFit="1" customWidth="1"/>
    <col min="4" max="4" width="21.28515625" style="2" bestFit="1" customWidth="1"/>
    <col min="5" max="5" width="12.7109375" style="2" bestFit="1" customWidth="1"/>
    <col min="6" max="256" width="9.140625" style="2"/>
    <col min="257" max="257" width="45.7109375" style="2" bestFit="1" customWidth="1"/>
    <col min="258" max="259" width="23.28515625" style="2" bestFit="1" customWidth="1"/>
    <col min="260" max="260" width="21.28515625" style="2" bestFit="1" customWidth="1"/>
    <col min="261" max="261" width="12.7109375" style="2" bestFit="1" customWidth="1"/>
    <col min="262" max="512" width="9.140625" style="2"/>
    <col min="513" max="513" width="45.7109375" style="2" bestFit="1" customWidth="1"/>
    <col min="514" max="515" width="23.28515625" style="2" bestFit="1" customWidth="1"/>
    <col min="516" max="516" width="21.28515625" style="2" bestFit="1" customWidth="1"/>
    <col min="517" max="517" width="12.7109375" style="2" bestFit="1" customWidth="1"/>
    <col min="518" max="768" width="9.140625" style="2"/>
    <col min="769" max="769" width="45.7109375" style="2" bestFit="1" customWidth="1"/>
    <col min="770" max="771" width="23.28515625" style="2" bestFit="1" customWidth="1"/>
    <col min="772" max="772" width="21.28515625" style="2" bestFit="1" customWidth="1"/>
    <col min="773" max="773" width="12.7109375" style="2" bestFit="1" customWidth="1"/>
    <col min="774" max="1024" width="9.140625" style="2"/>
    <col min="1025" max="1025" width="45.7109375" style="2" bestFit="1" customWidth="1"/>
    <col min="1026" max="1027" width="23.28515625" style="2" bestFit="1" customWidth="1"/>
    <col min="1028" max="1028" width="21.28515625" style="2" bestFit="1" customWidth="1"/>
    <col min="1029" max="1029" width="12.7109375" style="2" bestFit="1" customWidth="1"/>
    <col min="1030" max="1280" width="9.140625" style="2"/>
    <col min="1281" max="1281" width="45.7109375" style="2" bestFit="1" customWidth="1"/>
    <col min="1282" max="1283" width="23.28515625" style="2" bestFit="1" customWidth="1"/>
    <col min="1284" max="1284" width="21.28515625" style="2" bestFit="1" customWidth="1"/>
    <col min="1285" max="1285" width="12.7109375" style="2" bestFit="1" customWidth="1"/>
    <col min="1286" max="1536" width="9.140625" style="2"/>
    <col min="1537" max="1537" width="45.7109375" style="2" bestFit="1" customWidth="1"/>
    <col min="1538" max="1539" width="23.28515625" style="2" bestFit="1" customWidth="1"/>
    <col min="1540" max="1540" width="21.28515625" style="2" bestFit="1" customWidth="1"/>
    <col min="1541" max="1541" width="12.7109375" style="2" bestFit="1" customWidth="1"/>
    <col min="1542" max="1792" width="9.140625" style="2"/>
    <col min="1793" max="1793" width="45.7109375" style="2" bestFit="1" customWidth="1"/>
    <col min="1794" max="1795" width="23.28515625" style="2" bestFit="1" customWidth="1"/>
    <col min="1796" max="1796" width="21.28515625" style="2" bestFit="1" customWidth="1"/>
    <col min="1797" max="1797" width="12.7109375" style="2" bestFit="1" customWidth="1"/>
    <col min="1798" max="2048" width="9.140625" style="2"/>
    <col min="2049" max="2049" width="45.7109375" style="2" bestFit="1" customWidth="1"/>
    <col min="2050" max="2051" width="23.28515625" style="2" bestFit="1" customWidth="1"/>
    <col min="2052" max="2052" width="21.28515625" style="2" bestFit="1" customWidth="1"/>
    <col min="2053" max="2053" width="12.7109375" style="2" bestFit="1" customWidth="1"/>
    <col min="2054" max="2304" width="9.140625" style="2"/>
    <col min="2305" max="2305" width="45.7109375" style="2" bestFit="1" customWidth="1"/>
    <col min="2306" max="2307" width="23.28515625" style="2" bestFit="1" customWidth="1"/>
    <col min="2308" max="2308" width="21.28515625" style="2" bestFit="1" customWidth="1"/>
    <col min="2309" max="2309" width="12.7109375" style="2" bestFit="1" customWidth="1"/>
    <col min="2310" max="2560" width="9.140625" style="2"/>
    <col min="2561" max="2561" width="45.7109375" style="2" bestFit="1" customWidth="1"/>
    <col min="2562" max="2563" width="23.28515625" style="2" bestFit="1" customWidth="1"/>
    <col min="2564" max="2564" width="21.28515625" style="2" bestFit="1" customWidth="1"/>
    <col min="2565" max="2565" width="12.7109375" style="2" bestFit="1" customWidth="1"/>
    <col min="2566" max="2816" width="9.140625" style="2"/>
    <col min="2817" max="2817" width="45.7109375" style="2" bestFit="1" customWidth="1"/>
    <col min="2818" max="2819" width="23.28515625" style="2" bestFit="1" customWidth="1"/>
    <col min="2820" max="2820" width="21.28515625" style="2" bestFit="1" customWidth="1"/>
    <col min="2821" max="2821" width="12.7109375" style="2" bestFit="1" customWidth="1"/>
    <col min="2822" max="3072" width="9.140625" style="2"/>
    <col min="3073" max="3073" width="45.7109375" style="2" bestFit="1" customWidth="1"/>
    <col min="3074" max="3075" width="23.28515625" style="2" bestFit="1" customWidth="1"/>
    <col min="3076" max="3076" width="21.28515625" style="2" bestFit="1" customWidth="1"/>
    <col min="3077" max="3077" width="12.7109375" style="2" bestFit="1" customWidth="1"/>
    <col min="3078" max="3328" width="9.140625" style="2"/>
    <col min="3329" max="3329" width="45.7109375" style="2" bestFit="1" customWidth="1"/>
    <col min="3330" max="3331" width="23.28515625" style="2" bestFit="1" customWidth="1"/>
    <col min="3332" max="3332" width="21.28515625" style="2" bestFit="1" customWidth="1"/>
    <col min="3333" max="3333" width="12.7109375" style="2" bestFit="1" customWidth="1"/>
    <col min="3334" max="3584" width="9.140625" style="2"/>
    <col min="3585" max="3585" width="45.7109375" style="2" bestFit="1" customWidth="1"/>
    <col min="3586" max="3587" width="23.28515625" style="2" bestFit="1" customWidth="1"/>
    <col min="3588" max="3588" width="21.28515625" style="2" bestFit="1" customWidth="1"/>
    <col min="3589" max="3589" width="12.7109375" style="2" bestFit="1" customWidth="1"/>
    <col min="3590" max="3840" width="9.140625" style="2"/>
    <col min="3841" max="3841" width="45.7109375" style="2" bestFit="1" customWidth="1"/>
    <col min="3842" max="3843" width="23.28515625" style="2" bestFit="1" customWidth="1"/>
    <col min="3844" max="3844" width="21.28515625" style="2" bestFit="1" customWidth="1"/>
    <col min="3845" max="3845" width="12.7109375" style="2" bestFit="1" customWidth="1"/>
    <col min="3846" max="4096" width="9.140625" style="2"/>
    <col min="4097" max="4097" width="45.7109375" style="2" bestFit="1" customWidth="1"/>
    <col min="4098" max="4099" width="23.28515625" style="2" bestFit="1" customWidth="1"/>
    <col min="4100" max="4100" width="21.28515625" style="2" bestFit="1" customWidth="1"/>
    <col min="4101" max="4101" width="12.7109375" style="2" bestFit="1" customWidth="1"/>
    <col min="4102" max="4352" width="9.140625" style="2"/>
    <col min="4353" max="4353" width="45.7109375" style="2" bestFit="1" customWidth="1"/>
    <col min="4354" max="4355" width="23.28515625" style="2" bestFit="1" customWidth="1"/>
    <col min="4356" max="4356" width="21.28515625" style="2" bestFit="1" customWidth="1"/>
    <col min="4357" max="4357" width="12.7109375" style="2" bestFit="1" customWidth="1"/>
    <col min="4358" max="4608" width="9.140625" style="2"/>
    <col min="4609" max="4609" width="45.7109375" style="2" bestFit="1" customWidth="1"/>
    <col min="4610" max="4611" width="23.28515625" style="2" bestFit="1" customWidth="1"/>
    <col min="4612" max="4612" width="21.28515625" style="2" bestFit="1" customWidth="1"/>
    <col min="4613" max="4613" width="12.7109375" style="2" bestFit="1" customWidth="1"/>
    <col min="4614" max="4864" width="9.140625" style="2"/>
    <col min="4865" max="4865" width="45.7109375" style="2" bestFit="1" customWidth="1"/>
    <col min="4866" max="4867" width="23.28515625" style="2" bestFit="1" customWidth="1"/>
    <col min="4868" max="4868" width="21.28515625" style="2" bestFit="1" customWidth="1"/>
    <col min="4869" max="4869" width="12.7109375" style="2" bestFit="1" customWidth="1"/>
    <col min="4870" max="5120" width="9.140625" style="2"/>
    <col min="5121" max="5121" width="45.7109375" style="2" bestFit="1" customWidth="1"/>
    <col min="5122" max="5123" width="23.28515625" style="2" bestFit="1" customWidth="1"/>
    <col min="5124" max="5124" width="21.28515625" style="2" bestFit="1" customWidth="1"/>
    <col min="5125" max="5125" width="12.7109375" style="2" bestFit="1" customWidth="1"/>
    <col min="5126" max="5376" width="9.140625" style="2"/>
    <col min="5377" max="5377" width="45.7109375" style="2" bestFit="1" customWidth="1"/>
    <col min="5378" max="5379" width="23.28515625" style="2" bestFit="1" customWidth="1"/>
    <col min="5380" max="5380" width="21.28515625" style="2" bestFit="1" customWidth="1"/>
    <col min="5381" max="5381" width="12.7109375" style="2" bestFit="1" customWidth="1"/>
    <col min="5382" max="5632" width="9.140625" style="2"/>
    <col min="5633" max="5633" width="45.7109375" style="2" bestFit="1" customWidth="1"/>
    <col min="5634" max="5635" width="23.28515625" style="2" bestFit="1" customWidth="1"/>
    <col min="5636" max="5636" width="21.28515625" style="2" bestFit="1" customWidth="1"/>
    <col min="5637" max="5637" width="12.7109375" style="2" bestFit="1" customWidth="1"/>
    <col min="5638" max="5888" width="9.140625" style="2"/>
    <col min="5889" max="5889" width="45.7109375" style="2" bestFit="1" customWidth="1"/>
    <col min="5890" max="5891" width="23.28515625" style="2" bestFit="1" customWidth="1"/>
    <col min="5892" max="5892" width="21.28515625" style="2" bestFit="1" customWidth="1"/>
    <col min="5893" max="5893" width="12.7109375" style="2" bestFit="1" customWidth="1"/>
    <col min="5894" max="6144" width="9.140625" style="2"/>
    <col min="6145" max="6145" width="45.7109375" style="2" bestFit="1" customWidth="1"/>
    <col min="6146" max="6147" width="23.28515625" style="2" bestFit="1" customWidth="1"/>
    <col min="6148" max="6148" width="21.28515625" style="2" bestFit="1" customWidth="1"/>
    <col min="6149" max="6149" width="12.7109375" style="2" bestFit="1" customWidth="1"/>
    <col min="6150" max="6400" width="9.140625" style="2"/>
    <col min="6401" max="6401" width="45.7109375" style="2" bestFit="1" customWidth="1"/>
    <col min="6402" max="6403" width="23.28515625" style="2" bestFit="1" customWidth="1"/>
    <col min="6404" max="6404" width="21.28515625" style="2" bestFit="1" customWidth="1"/>
    <col min="6405" max="6405" width="12.7109375" style="2" bestFit="1" customWidth="1"/>
    <col min="6406" max="6656" width="9.140625" style="2"/>
    <col min="6657" max="6657" width="45.7109375" style="2" bestFit="1" customWidth="1"/>
    <col min="6658" max="6659" width="23.28515625" style="2" bestFit="1" customWidth="1"/>
    <col min="6660" max="6660" width="21.28515625" style="2" bestFit="1" customWidth="1"/>
    <col min="6661" max="6661" width="12.7109375" style="2" bestFit="1" customWidth="1"/>
    <col min="6662" max="6912" width="9.140625" style="2"/>
    <col min="6913" max="6913" width="45.7109375" style="2" bestFit="1" customWidth="1"/>
    <col min="6914" max="6915" width="23.28515625" style="2" bestFit="1" customWidth="1"/>
    <col min="6916" max="6916" width="21.28515625" style="2" bestFit="1" customWidth="1"/>
    <col min="6917" max="6917" width="12.7109375" style="2" bestFit="1" customWidth="1"/>
    <col min="6918" max="7168" width="9.140625" style="2"/>
    <col min="7169" max="7169" width="45.7109375" style="2" bestFit="1" customWidth="1"/>
    <col min="7170" max="7171" width="23.28515625" style="2" bestFit="1" customWidth="1"/>
    <col min="7172" max="7172" width="21.28515625" style="2" bestFit="1" customWidth="1"/>
    <col min="7173" max="7173" width="12.7109375" style="2" bestFit="1" customWidth="1"/>
    <col min="7174" max="7424" width="9.140625" style="2"/>
    <col min="7425" max="7425" width="45.7109375" style="2" bestFit="1" customWidth="1"/>
    <col min="7426" max="7427" width="23.28515625" style="2" bestFit="1" customWidth="1"/>
    <col min="7428" max="7428" width="21.28515625" style="2" bestFit="1" customWidth="1"/>
    <col min="7429" max="7429" width="12.7109375" style="2" bestFit="1" customWidth="1"/>
    <col min="7430" max="7680" width="9.140625" style="2"/>
    <col min="7681" max="7681" width="45.7109375" style="2" bestFit="1" customWidth="1"/>
    <col min="7682" max="7683" width="23.28515625" style="2" bestFit="1" customWidth="1"/>
    <col min="7684" max="7684" width="21.28515625" style="2" bestFit="1" customWidth="1"/>
    <col min="7685" max="7685" width="12.7109375" style="2" bestFit="1" customWidth="1"/>
    <col min="7686" max="7936" width="9.140625" style="2"/>
    <col min="7937" max="7937" width="45.7109375" style="2" bestFit="1" customWidth="1"/>
    <col min="7938" max="7939" width="23.28515625" style="2" bestFit="1" customWidth="1"/>
    <col min="7940" max="7940" width="21.28515625" style="2" bestFit="1" customWidth="1"/>
    <col min="7941" max="7941" width="12.7109375" style="2" bestFit="1" customWidth="1"/>
    <col min="7942" max="8192" width="9.140625" style="2"/>
    <col min="8193" max="8193" width="45.7109375" style="2" bestFit="1" customWidth="1"/>
    <col min="8194" max="8195" width="23.28515625" style="2" bestFit="1" customWidth="1"/>
    <col min="8196" max="8196" width="21.28515625" style="2" bestFit="1" customWidth="1"/>
    <col min="8197" max="8197" width="12.7109375" style="2" bestFit="1" customWidth="1"/>
    <col min="8198" max="8448" width="9.140625" style="2"/>
    <col min="8449" max="8449" width="45.7109375" style="2" bestFit="1" customWidth="1"/>
    <col min="8450" max="8451" width="23.28515625" style="2" bestFit="1" customWidth="1"/>
    <col min="8452" max="8452" width="21.28515625" style="2" bestFit="1" customWidth="1"/>
    <col min="8453" max="8453" width="12.7109375" style="2" bestFit="1" customWidth="1"/>
    <col min="8454" max="8704" width="9.140625" style="2"/>
    <col min="8705" max="8705" width="45.7109375" style="2" bestFit="1" customWidth="1"/>
    <col min="8706" max="8707" width="23.28515625" style="2" bestFit="1" customWidth="1"/>
    <col min="8708" max="8708" width="21.28515625" style="2" bestFit="1" customWidth="1"/>
    <col min="8709" max="8709" width="12.7109375" style="2" bestFit="1" customWidth="1"/>
    <col min="8710" max="8960" width="9.140625" style="2"/>
    <col min="8961" max="8961" width="45.7109375" style="2" bestFit="1" customWidth="1"/>
    <col min="8962" max="8963" width="23.28515625" style="2" bestFit="1" customWidth="1"/>
    <col min="8964" max="8964" width="21.28515625" style="2" bestFit="1" customWidth="1"/>
    <col min="8965" max="8965" width="12.7109375" style="2" bestFit="1" customWidth="1"/>
    <col min="8966" max="9216" width="9.140625" style="2"/>
    <col min="9217" max="9217" width="45.7109375" style="2" bestFit="1" customWidth="1"/>
    <col min="9218" max="9219" width="23.28515625" style="2" bestFit="1" customWidth="1"/>
    <col min="9220" max="9220" width="21.28515625" style="2" bestFit="1" customWidth="1"/>
    <col min="9221" max="9221" width="12.7109375" style="2" bestFit="1" customWidth="1"/>
    <col min="9222" max="9472" width="9.140625" style="2"/>
    <col min="9473" max="9473" width="45.7109375" style="2" bestFit="1" customWidth="1"/>
    <col min="9474" max="9475" width="23.28515625" style="2" bestFit="1" customWidth="1"/>
    <col min="9476" max="9476" width="21.28515625" style="2" bestFit="1" customWidth="1"/>
    <col min="9477" max="9477" width="12.7109375" style="2" bestFit="1" customWidth="1"/>
    <col min="9478" max="9728" width="9.140625" style="2"/>
    <col min="9729" max="9729" width="45.7109375" style="2" bestFit="1" customWidth="1"/>
    <col min="9730" max="9731" width="23.28515625" style="2" bestFit="1" customWidth="1"/>
    <col min="9732" max="9732" width="21.28515625" style="2" bestFit="1" customWidth="1"/>
    <col min="9733" max="9733" width="12.7109375" style="2" bestFit="1" customWidth="1"/>
    <col min="9734" max="9984" width="9.140625" style="2"/>
    <col min="9985" max="9985" width="45.7109375" style="2" bestFit="1" customWidth="1"/>
    <col min="9986" max="9987" width="23.28515625" style="2" bestFit="1" customWidth="1"/>
    <col min="9988" max="9988" width="21.28515625" style="2" bestFit="1" customWidth="1"/>
    <col min="9989" max="9989" width="12.7109375" style="2" bestFit="1" customWidth="1"/>
    <col min="9990" max="10240" width="9.140625" style="2"/>
    <col min="10241" max="10241" width="45.7109375" style="2" bestFit="1" customWidth="1"/>
    <col min="10242" max="10243" width="23.28515625" style="2" bestFit="1" customWidth="1"/>
    <col min="10244" max="10244" width="21.28515625" style="2" bestFit="1" customWidth="1"/>
    <col min="10245" max="10245" width="12.7109375" style="2" bestFit="1" customWidth="1"/>
    <col min="10246" max="10496" width="9.140625" style="2"/>
    <col min="10497" max="10497" width="45.7109375" style="2" bestFit="1" customWidth="1"/>
    <col min="10498" max="10499" width="23.28515625" style="2" bestFit="1" customWidth="1"/>
    <col min="10500" max="10500" width="21.28515625" style="2" bestFit="1" customWidth="1"/>
    <col min="10501" max="10501" width="12.7109375" style="2" bestFit="1" customWidth="1"/>
    <col min="10502" max="10752" width="9.140625" style="2"/>
    <col min="10753" max="10753" width="45.7109375" style="2" bestFit="1" customWidth="1"/>
    <col min="10754" max="10755" width="23.28515625" style="2" bestFit="1" customWidth="1"/>
    <col min="10756" max="10756" width="21.28515625" style="2" bestFit="1" customWidth="1"/>
    <col min="10757" max="10757" width="12.7109375" style="2" bestFit="1" customWidth="1"/>
    <col min="10758" max="11008" width="9.140625" style="2"/>
    <col min="11009" max="11009" width="45.7109375" style="2" bestFit="1" customWidth="1"/>
    <col min="11010" max="11011" width="23.28515625" style="2" bestFit="1" customWidth="1"/>
    <col min="11012" max="11012" width="21.28515625" style="2" bestFit="1" customWidth="1"/>
    <col min="11013" max="11013" width="12.7109375" style="2" bestFit="1" customWidth="1"/>
    <col min="11014" max="11264" width="9.140625" style="2"/>
    <col min="11265" max="11265" width="45.7109375" style="2" bestFit="1" customWidth="1"/>
    <col min="11266" max="11267" width="23.28515625" style="2" bestFit="1" customWidth="1"/>
    <col min="11268" max="11268" width="21.28515625" style="2" bestFit="1" customWidth="1"/>
    <col min="11269" max="11269" width="12.7109375" style="2" bestFit="1" customWidth="1"/>
    <col min="11270" max="11520" width="9.140625" style="2"/>
    <col min="11521" max="11521" width="45.7109375" style="2" bestFit="1" customWidth="1"/>
    <col min="11522" max="11523" width="23.28515625" style="2" bestFit="1" customWidth="1"/>
    <col min="11524" max="11524" width="21.28515625" style="2" bestFit="1" customWidth="1"/>
    <col min="11525" max="11525" width="12.7109375" style="2" bestFit="1" customWidth="1"/>
    <col min="11526" max="11776" width="9.140625" style="2"/>
    <col min="11777" max="11777" width="45.7109375" style="2" bestFit="1" customWidth="1"/>
    <col min="11778" max="11779" width="23.28515625" style="2" bestFit="1" customWidth="1"/>
    <col min="11780" max="11780" width="21.28515625" style="2" bestFit="1" customWidth="1"/>
    <col min="11781" max="11781" width="12.7109375" style="2" bestFit="1" customWidth="1"/>
    <col min="11782" max="12032" width="9.140625" style="2"/>
    <col min="12033" max="12033" width="45.7109375" style="2" bestFit="1" customWidth="1"/>
    <col min="12034" max="12035" width="23.28515625" style="2" bestFit="1" customWidth="1"/>
    <col min="12036" max="12036" width="21.28515625" style="2" bestFit="1" customWidth="1"/>
    <col min="12037" max="12037" width="12.7109375" style="2" bestFit="1" customWidth="1"/>
    <col min="12038" max="12288" width="9.140625" style="2"/>
    <col min="12289" max="12289" width="45.7109375" style="2" bestFit="1" customWidth="1"/>
    <col min="12290" max="12291" width="23.28515625" style="2" bestFit="1" customWidth="1"/>
    <col min="12292" max="12292" width="21.28515625" style="2" bestFit="1" customWidth="1"/>
    <col min="12293" max="12293" width="12.7109375" style="2" bestFit="1" customWidth="1"/>
    <col min="12294" max="12544" width="9.140625" style="2"/>
    <col min="12545" max="12545" width="45.7109375" style="2" bestFit="1" customWidth="1"/>
    <col min="12546" max="12547" width="23.28515625" style="2" bestFit="1" customWidth="1"/>
    <col min="12548" max="12548" width="21.28515625" style="2" bestFit="1" customWidth="1"/>
    <col min="12549" max="12549" width="12.7109375" style="2" bestFit="1" customWidth="1"/>
    <col min="12550" max="12800" width="9.140625" style="2"/>
    <col min="12801" max="12801" width="45.7109375" style="2" bestFit="1" customWidth="1"/>
    <col min="12802" max="12803" width="23.28515625" style="2" bestFit="1" customWidth="1"/>
    <col min="12804" max="12804" width="21.28515625" style="2" bestFit="1" customWidth="1"/>
    <col min="12805" max="12805" width="12.7109375" style="2" bestFit="1" customWidth="1"/>
    <col min="12806" max="13056" width="9.140625" style="2"/>
    <col min="13057" max="13057" width="45.7109375" style="2" bestFit="1" customWidth="1"/>
    <col min="13058" max="13059" width="23.28515625" style="2" bestFit="1" customWidth="1"/>
    <col min="13060" max="13060" width="21.28515625" style="2" bestFit="1" customWidth="1"/>
    <col min="13061" max="13061" width="12.7109375" style="2" bestFit="1" customWidth="1"/>
    <col min="13062" max="13312" width="9.140625" style="2"/>
    <col min="13313" max="13313" width="45.7109375" style="2" bestFit="1" customWidth="1"/>
    <col min="13314" max="13315" width="23.28515625" style="2" bestFit="1" customWidth="1"/>
    <col min="13316" max="13316" width="21.28515625" style="2" bestFit="1" customWidth="1"/>
    <col min="13317" max="13317" width="12.7109375" style="2" bestFit="1" customWidth="1"/>
    <col min="13318" max="13568" width="9.140625" style="2"/>
    <col min="13569" max="13569" width="45.7109375" style="2" bestFit="1" customWidth="1"/>
    <col min="13570" max="13571" width="23.28515625" style="2" bestFit="1" customWidth="1"/>
    <col min="13572" max="13572" width="21.28515625" style="2" bestFit="1" customWidth="1"/>
    <col min="13573" max="13573" width="12.7109375" style="2" bestFit="1" customWidth="1"/>
    <col min="13574" max="13824" width="9.140625" style="2"/>
    <col min="13825" max="13825" width="45.7109375" style="2" bestFit="1" customWidth="1"/>
    <col min="13826" max="13827" width="23.28515625" style="2" bestFit="1" customWidth="1"/>
    <col min="13828" max="13828" width="21.28515625" style="2" bestFit="1" customWidth="1"/>
    <col min="13829" max="13829" width="12.7109375" style="2" bestFit="1" customWidth="1"/>
    <col min="13830" max="14080" width="9.140625" style="2"/>
    <col min="14081" max="14081" width="45.7109375" style="2" bestFit="1" customWidth="1"/>
    <col min="14082" max="14083" width="23.28515625" style="2" bestFit="1" customWidth="1"/>
    <col min="14084" max="14084" width="21.28515625" style="2" bestFit="1" customWidth="1"/>
    <col min="14085" max="14085" width="12.7109375" style="2" bestFit="1" customWidth="1"/>
    <col min="14086" max="14336" width="9.140625" style="2"/>
    <col min="14337" max="14337" width="45.7109375" style="2" bestFit="1" customWidth="1"/>
    <col min="14338" max="14339" width="23.28515625" style="2" bestFit="1" customWidth="1"/>
    <col min="14340" max="14340" width="21.28515625" style="2" bestFit="1" customWidth="1"/>
    <col min="14341" max="14341" width="12.7109375" style="2" bestFit="1" customWidth="1"/>
    <col min="14342" max="14592" width="9.140625" style="2"/>
    <col min="14593" max="14593" width="45.7109375" style="2" bestFit="1" customWidth="1"/>
    <col min="14594" max="14595" width="23.28515625" style="2" bestFit="1" customWidth="1"/>
    <col min="14596" max="14596" width="21.28515625" style="2" bestFit="1" customWidth="1"/>
    <col min="14597" max="14597" width="12.7109375" style="2" bestFit="1" customWidth="1"/>
    <col min="14598" max="14848" width="9.140625" style="2"/>
    <col min="14849" max="14849" width="45.7109375" style="2" bestFit="1" customWidth="1"/>
    <col min="14850" max="14851" width="23.28515625" style="2" bestFit="1" customWidth="1"/>
    <col min="14852" max="14852" width="21.28515625" style="2" bestFit="1" customWidth="1"/>
    <col min="14853" max="14853" width="12.7109375" style="2" bestFit="1" customWidth="1"/>
    <col min="14854" max="15104" width="9.140625" style="2"/>
    <col min="15105" max="15105" width="45.7109375" style="2" bestFit="1" customWidth="1"/>
    <col min="15106" max="15107" width="23.28515625" style="2" bestFit="1" customWidth="1"/>
    <col min="15108" max="15108" width="21.28515625" style="2" bestFit="1" customWidth="1"/>
    <col min="15109" max="15109" width="12.7109375" style="2" bestFit="1" customWidth="1"/>
    <col min="15110" max="15360" width="9.140625" style="2"/>
    <col min="15361" max="15361" width="45.7109375" style="2" bestFit="1" customWidth="1"/>
    <col min="15362" max="15363" width="23.28515625" style="2" bestFit="1" customWidth="1"/>
    <col min="15364" max="15364" width="21.28515625" style="2" bestFit="1" customWidth="1"/>
    <col min="15365" max="15365" width="12.7109375" style="2" bestFit="1" customWidth="1"/>
    <col min="15366" max="15616" width="9.140625" style="2"/>
    <col min="15617" max="15617" width="45.7109375" style="2" bestFit="1" customWidth="1"/>
    <col min="15618" max="15619" width="23.28515625" style="2" bestFit="1" customWidth="1"/>
    <col min="15620" max="15620" width="21.28515625" style="2" bestFit="1" customWidth="1"/>
    <col min="15621" max="15621" width="12.7109375" style="2" bestFit="1" customWidth="1"/>
    <col min="15622" max="15872" width="9.140625" style="2"/>
    <col min="15873" max="15873" width="45.7109375" style="2" bestFit="1" customWidth="1"/>
    <col min="15874" max="15875" width="23.28515625" style="2" bestFit="1" customWidth="1"/>
    <col min="15876" max="15876" width="21.28515625" style="2" bestFit="1" customWidth="1"/>
    <col min="15877" max="15877" width="12.7109375" style="2" bestFit="1" customWidth="1"/>
    <col min="15878" max="16128" width="9.140625" style="2"/>
    <col min="16129" max="16129" width="45.7109375" style="2" bestFit="1" customWidth="1"/>
    <col min="16130" max="16131" width="23.28515625" style="2" bestFit="1" customWidth="1"/>
    <col min="16132" max="16132" width="21.28515625" style="2" bestFit="1" customWidth="1"/>
    <col min="16133" max="16133" width="12.7109375" style="2" bestFit="1" customWidth="1"/>
    <col min="16134" max="16384" width="9.140625" style="2"/>
  </cols>
  <sheetData>
    <row r="1" spans="1:8" ht="15.75" x14ac:dyDescent="0.25">
      <c r="A1" s="1" t="s">
        <v>16</v>
      </c>
    </row>
    <row r="4" spans="1:8" ht="15.75" x14ac:dyDescent="0.25">
      <c r="B4" s="3" t="s">
        <v>20</v>
      </c>
      <c r="C4" s="3" t="s">
        <v>21</v>
      </c>
    </row>
    <row r="5" spans="1:8" ht="15.75" x14ac:dyDescent="0.25">
      <c r="A5" s="4" t="s">
        <v>1</v>
      </c>
      <c r="B5" s="4" t="s">
        <v>17</v>
      </c>
      <c r="C5" s="4" t="s">
        <v>17</v>
      </c>
      <c r="D5" s="4" t="s">
        <v>3</v>
      </c>
      <c r="E5" s="4" t="s">
        <v>4</v>
      </c>
    </row>
    <row r="6" spans="1:8" x14ac:dyDescent="0.2">
      <c r="A6" s="10" t="s">
        <v>12</v>
      </c>
      <c r="B6" s="16">
        <v>228919533.88999999</v>
      </c>
      <c r="C6" s="16">
        <v>233103861.08000001</v>
      </c>
      <c r="D6" s="17">
        <f>C6-B6</f>
        <v>4184327.1900000274</v>
      </c>
      <c r="E6" s="12">
        <f>D6/B6</f>
        <v>1.8278593874870779E-2</v>
      </c>
      <c r="G6" s="5"/>
      <c r="H6" s="5"/>
    </row>
    <row r="7" spans="1:8" x14ac:dyDescent="0.2">
      <c r="A7" s="10" t="s">
        <v>11</v>
      </c>
      <c r="B7" s="16">
        <v>176275983.27000001</v>
      </c>
      <c r="C7" s="16">
        <v>177350744.03</v>
      </c>
      <c r="D7" s="17">
        <f t="shared" ref="D7:D16" si="0">C7-B7</f>
        <v>1074760.7599999905</v>
      </c>
      <c r="E7" s="12">
        <f t="shared" ref="E7:E16" si="1">D7/B7</f>
        <v>6.0970345481141984E-3</v>
      </c>
      <c r="G7" s="5"/>
      <c r="H7" s="5"/>
    </row>
    <row r="8" spans="1:8" x14ac:dyDescent="0.2">
      <c r="A8" s="10" t="s">
        <v>10</v>
      </c>
      <c r="B8" s="16">
        <v>166060894.37</v>
      </c>
      <c r="C8" s="16">
        <v>174359652.72999999</v>
      </c>
      <c r="D8" s="17">
        <f t="shared" si="0"/>
        <v>8298758.3599999845</v>
      </c>
      <c r="E8" s="12">
        <f t="shared" si="1"/>
        <v>4.9974188031948898E-2</v>
      </c>
      <c r="G8" s="5"/>
      <c r="H8" s="5"/>
    </row>
    <row r="9" spans="1:8" x14ac:dyDescent="0.2">
      <c r="A9" s="10" t="s">
        <v>5</v>
      </c>
      <c r="B9" s="16">
        <v>78432998.659999996</v>
      </c>
      <c r="C9" s="16">
        <v>97711506.879999995</v>
      </c>
      <c r="D9" s="17">
        <f t="shared" si="0"/>
        <v>19278508.219999999</v>
      </c>
      <c r="E9" s="12">
        <f t="shared" si="1"/>
        <v>0.24579588373983507</v>
      </c>
      <c r="G9" s="5"/>
      <c r="H9" s="5"/>
    </row>
    <row r="10" spans="1:8" x14ac:dyDescent="0.2">
      <c r="A10" s="10" t="s">
        <v>18</v>
      </c>
      <c r="B10" s="16">
        <v>90219484.640000001</v>
      </c>
      <c r="C10" s="16">
        <v>93839781.730000004</v>
      </c>
      <c r="D10" s="17">
        <f t="shared" si="0"/>
        <v>3620297.0900000036</v>
      </c>
      <c r="E10" s="12">
        <f t="shared" si="1"/>
        <v>4.012766315886155E-2</v>
      </c>
      <c r="G10" s="5"/>
      <c r="H10" s="5"/>
    </row>
    <row r="11" spans="1:8" x14ac:dyDescent="0.2">
      <c r="A11" s="10" t="s">
        <v>6</v>
      </c>
      <c r="B11" s="16">
        <v>70076975.730000004</v>
      </c>
      <c r="C11" s="16">
        <v>78194482.879999995</v>
      </c>
      <c r="D11" s="17">
        <f t="shared" si="0"/>
        <v>8117507.1499999911</v>
      </c>
      <c r="E11" s="12">
        <f t="shared" si="1"/>
        <v>0.11583700731144538</v>
      </c>
      <c r="G11" s="5"/>
      <c r="H11" s="5"/>
    </row>
    <row r="12" spans="1:8" x14ac:dyDescent="0.2">
      <c r="A12" s="10" t="s">
        <v>9</v>
      </c>
      <c r="B12" s="16">
        <v>67460761.549999997</v>
      </c>
      <c r="C12" s="16">
        <v>72073275.909999996</v>
      </c>
      <c r="D12" s="17">
        <f t="shared" si="0"/>
        <v>4612514.3599999994</v>
      </c>
      <c r="E12" s="12">
        <f t="shared" si="1"/>
        <v>6.8373292177873427E-2</v>
      </c>
      <c r="G12" s="5"/>
      <c r="H12" s="5"/>
    </row>
    <row r="13" spans="1:8" x14ac:dyDescent="0.2">
      <c r="A13" s="10" t="s">
        <v>13</v>
      </c>
      <c r="B13" s="16">
        <v>31873581.760000002</v>
      </c>
      <c r="C13" s="16">
        <v>34848603.359999999</v>
      </c>
      <c r="D13" s="17">
        <f t="shared" si="0"/>
        <v>2975021.5999999978</v>
      </c>
      <c r="E13" s="12">
        <f t="shared" si="1"/>
        <v>9.3338163950357295E-2</v>
      </c>
      <c r="G13" s="5"/>
      <c r="H13" s="5"/>
    </row>
    <row r="14" spans="1:8" x14ac:dyDescent="0.2">
      <c r="A14" s="10" t="s">
        <v>19</v>
      </c>
      <c r="B14" s="16">
        <v>34711892.340000004</v>
      </c>
      <c r="C14" s="16">
        <v>34711120.890000001</v>
      </c>
      <c r="D14" s="17">
        <f t="shared" si="0"/>
        <v>-771.45000000298023</v>
      </c>
      <c r="E14" s="12">
        <f t="shared" si="1"/>
        <v>-2.2224371764198096E-5</v>
      </c>
      <c r="G14" s="5"/>
      <c r="H14" s="5"/>
    </row>
    <row r="15" spans="1:8" x14ac:dyDescent="0.2">
      <c r="A15" s="10" t="s">
        <v>14</v>
      </c>
      <c r="B15" s="16">
        <v>32483926.030000001</v>
      </c>
      <c r="C15" s="16">
        <v>32899862.239999998</v>
      </c>
      <c r="D15" s="17">
        <f t="shared" si="0"/>
        <v>415936.20999999717</v>
      </c>
      <c r="E15" s="12">
        <f t="shared" si="1"/>
        <v>1.2804370063392771E-2</v>
      </c>
      <c r="G15" s="5"/>
      <c r="H15" s="5"/>
    </row>
    <row r="16" spans="1:8" ht="15.75" x14ac:dyDescent="0.25">
      <c r="A16" s="13" t="s">
        <v>15</v>
      </c>
      <c r="B16" s="18">
        <v>1076871857.0599999</v>
      </c>
      <c r="C16" s="18">
        <v>1128538057.6199999</v>
      </c>
      <c r="D16" s="19">
        <f t="shared" si="0"/>
        <v>51666200.559999943</v>
      </c>
      <c r="E16" s="15">
        <f t="shared" si="1"/>
        <v>4.7978039560858596E-2</v>
      </c>
    </row>
    <row r="18" spans="1:3" x14ac:dyDescent="0.2">
      <c r="A18" s="5"/>
      <c r="B18" s="8"/>
      <c r="C18" s="9"/>
    </row>
    <row r="19" spans="1:3" x14ac:dyDescent="0.2">
      <c r="A19" s="5"/>
      <c r="B19" s="8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 </vt:lpstr>
      <vt:lpstr>Sub-paragraph - NIC Table </vt:lpstr>
      <vt:lpstr>Endocrine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McAuley</dc:creator>
  <cp:lastModifiedBy>Kayla McCormack</cp:lastModifiedBy>
  <dcterms:created xsi:type="dcterms:W3CDTF">2013-12-09T13:02:07Z</dcterms:created>
  <dcterms:modified xsi:type="dcterms:W3CDTF">2017-03-20T14:52:51Z</dcterms:modified>
</cp:coreProperties>
</file>