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965" windowWidth="19230" windowHeight="4035"/>
  </bookViews>
  <sheets>
    <sheet name="Endocrine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<sst xmlns="http://schemas.openxmlformats.org/spreadsheetml/2006/main" count="38" uniqueCount="22">
  <si>
    <t>BNF Name</t>
  </si>
  <si>
    <t>Total Items</t>
  </si>
  <si>
    <t>Difference</t>
  </si>
  <si>
    <t>% Change</t>
  </si>
  <si>
    <t>Total Endocrine</t>
  </si>
  <si>
    <t>Total NIC</t>
  </si>
  <si>
    <t>Endocrine - Top 10 sub-paragraphs based on Items</t>
  </si>
  <si>
    <t>Endocrine - Top 10 sub-paragraphs based on NIC</t>
  </si>
  <si>
    <t>Thyroid Hormones</t>
  </si>
  <si>
    <t>Biguanides</t>
  </si>
  <si>
    <t>Bisphosphonates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</si>
  <si>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</si>
  <si>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</si>
  <si>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</si>
  <si>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</si>
  <si>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</si>
  <si>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</si>
  <si>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</si>
  <si>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Short-Acting Insulins</t>
  </si>
  <si>
    <t>Hypothalamic&amp;Ant Pituit Hormone&amp;Antioest</t>
  </si>
  <si>
    <t>Jan 2013 - Dec 2013</t>
  </si>
  <si>
    <t>Jan 2014 - 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</si>
</sst>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8" fontId="3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8" fontId="2" fillId="0" borderId="0" xfId="0" applyNumberFormat="1" applyFont="1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7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8" fontId="2" fillId="0" borderId="1" xfId="0" applyNumberFormat="1" applyFont="1" applyBorder="1"/>
    <xf numFmtId="7" fontId="2" fillId="0" borderId="1" xfId="0" applyNumberFormat="1" applyFont="1" applyBorder="1"/>
    <xf numFmtId="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7013754858130146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41244</c:v>
              </c:pt>
              <c:pt idx="1">
                <c:v>41275</c:v>
              </c:pt>
              <c:pt idx="2">
                <c:v>41306</c:v>
              </c:pt>
              <c:pt idx="3">
                <c:v>41334</c:v>
              </c:pt>
              <c:pt idx="4">
                <c:v>41365</c:v>
              </c:pt>
              <c:pt idx="5">
                <c:v>41395</c:v>
              </c:pt>
              <c:pt idx="6">
                <c:v>41426</c:v>
              </c:pt>
              <c:pt idx="7">
                <c:v>41456</c:v>
              </c:pt>
              <c:pt idx="8">
                <c:v>41487</c:v>
              </c:pt>
              <c:pt idx="9">
                <c:v>41518</c:v>
              </c:pt>
              <c:pt idx="10">
                <c:v>41548</c:v>
              </c:pt>
              <c:pt idx="11">
                <c:v>41579</c:v>
              </c:pt>
              <c:pt idx="12">
                <c:v>41609</c:v>
              </c:pt>
              <c:pt idx="13">
                <c:v>41640</c:v>
              </c:pt>
              <c:pt idx="14">
                <c:v>41671</c:v>
              </c:pt>
              <c:pt idx="15">
                <c:v>41699</c:v>
              </c:pt>
              <c:pt idx="16">
                <c:v>41730</c:v>
              </c:pt>
              <c:pt idx="17">
                <c:v>41760</c:v>
              </c:pt>
              <c:pt idx="18">
                <c:v>41791</c:v>
              </c:pt>
              <c:pt idx="19">
                <c:v>41821</c:v>
              </c:pt>
              <c:pt idx="20">
                <c:v>41852</c:v>
              </c:pt>
              <c:pt idx="21">
                <c:v>41883</c:v>
              </c:pt>
              <c:pt idx="22">
                <c:v>41913</c:v>
              </c:pt>
              <c:pt idx="23">
                <c:v>41944</c:v>
              </c:pt>
              <c:pt idx="24">
                <c:v>41974</c:v>
              </c:pt>
            </c:numLit>
          </c:cat>
          <c:val>
            <c:numLit>
              <c:formatCode>General</c:formatCode>
              <c:ptCount val="25"/>
              <c:pt idx="0">
                <c:v>7905399</c:v>
              </c:pt>
              <c:pt idx="1">
                <c:v>7947176</c:v>
              </c:pt>
              <c:pt idx="2">
                <c:v>7248563</c:v>
              </c:pt>
              <c:pt idx="3">
                <c:v>7785324</c:v>
              </c:pt>
              <c:pt idx="4">
                <c:v>7923657</c:v>
              </c:pt>
              <c:pt idx="5">
                <c:v>8219077</c:v>
              </c:pt>
              <c:pt idx="6">
                <c:v>7617193</c:v>
              </c:pt>
              <c:pt idx="7">
                <c:v>8319293</c:v>
              </c:pt>
              <c:pt idx="8">
                <c:v>8071686</c:v>
              </c:pt>
              <c:pt idx="9">
                <c:v>7806012</c:v>
              </c:pt>
              <c:pt idx="10">
                <c:v>8337006</c:v>
              </c:pt>
              <c:pt idx="11">
                <c:v>8021038</c:v>
              </c:pt>
              <c:pt idx="12">
                <c:v>8385674</c:v>
              </c:pt>
              <c:pt idx="13">
                <c:v>8325725</c:v>
              </c:pt>
              <c:pt idx="14">
                <c:v>7520400</c:v>
              </c:pt>
              <c:pt idx="15">
                <c:v>8096610</c:v>
              </c:pt>
              <c:pt idx="16">
                <c:v>8102637</c:v>
              </c:pt>
              <c:pt idx="17">
                <c:v>8411676</c:v>
              </c:pt>
              <c:pt idx="18">
                <c:v>8076475</c:v>
              </c:pt>
              <c:pt idx="19">
                <c:v>8662975</c:v>
              </c:pt>
              <c:pt idx="20">
                <c:v>8052501</c:v>
              </c:pt>
              <c:pt idx="21">
                <c:v>8372918</c:v>
              </c:pt>
              <c:pt idx="22">
                <c:v>8733561</c:v>
              </c:pt>
              <c:pt idx="23">
                <c:v>7956023</c:v>
              </c:pt>
              <c:pt idx="24">
                <c:v>9087186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335104"/>
        <c:axId val="66337024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41244</c:v>
              </c:pt>
              <c:pt idx="1">
                <c:v>41275</c:v>
              </c:pt>
              <c:pt idx="2">
                <c:v>41306</c:v>
              </c:pt>
              <c:pt idx="3">
                <c:v>41334</c:v>
              </c:pt>
              <c:pt idx="4">
                <c:v>41365</c:v>
              </c:pt>
              <c:pt idx="5">
                <c:v>41395</c:v>
              </c:pt>
              <c:pt idx="6">
                <c:v>41426</c:v>
              </c:pt>
              <c:pt idx="7">
                <c:v>41456</c:v>
              </c:pt>
              <c:pt idx="8">
                <c:v>41487</c:v>
              </c:pt>
              <c:pt idx="9">
                <c:v>41518</c:v>
              </c:pt>
              <c:pt idx="10">
                <c:v>41548</c:v>
              </c:pt>
              <c:pt idx="11">
                <c:v>41579</c:v>
              </c:pt>
              <c:pt idx="12">
                <c:v>41609</c:v>
              </c:pt>
              <c:pt idx="13">
                <c:v>41640</c:v>
              </c:pt>
              <c:pt idx="14">
                <c:v>41671</c:v>
              </c:pt>
              <c:pt idx="15">
                <c:v>41699</c:v>
              </c:pt>
              <c:pt idx="16">
                <c:v>41730</c:v>
              </c:pt>
              <c:pt idx="17">
                <c:v>41760</c:v>
              </c:pt>
              <c:pt idx="18">
                <c:v>41791</c:v>
              </c:pt>
              <c:pt idx="19">
                <c:v>41821</c:v>
              </c:pt>
              <c:pt idx="20">
                <c:v>41852</c:v>
              </c:pt>
              <c:pt idx="21">
                <c:v>41883</c:v>
              </c:pt>
              <c:pt idx="22">
                <c:v>41913</c:v>
              </c:pt>
              <c:pt idx="23">
                <c:v>41944</c:v>
              </c:pt>
              <c:pt idx="24">
                <c:v>41974</c:v>
              </c:pt>
            </c:numLit>
          </c:cat>
          <c:val>
            <c:numLit>
              <c:formatCode>General</c:formatCode>
              <c:ptCount val="25"/>
              <c:pt idx="0">
                <c:v>92571135.650000006</c:v>
              </c:pt>
              <c:pt idx="1">
                <c:v>92337087.420000002</c:v>
              </c:pt>
              <c:pt idx="2">
                <c:v>84481918.200000003</c:v>
              </c:pt>
              <c:pt idx="3">
                <c:v>91095309.069999993</c:v>
              </c:pt>
              <c:pt idx="4">
                <c:v>93001693.609999999</c:v>
              </c:pt>
              <c:pt idx="5">
                <c:v>96614823.040000007</c:v>
              </c:pt>
              <c:pt idx="6">
                <c:v>90021031.659999996</c:v>
              </c:pt>
              <c:pt idx="7">
                <c:v>99148825.950000003</c:v>
              </c:pt>
              <c:pt idx="8">
                <c:v>95340476.459999993</c:v>
              </c:pt>
              <c:pt idx="9">
                <c:v>92244770.709999993</c:v>
              </c:pt>
              <c:pt idx="10">
                <c:v>98822726.150000006</c:v>
              </c:pt>
              <c:pt idx="11">
                <c:v>94810531.950000003</c:v>
              </c:pt>
              <c:pt idx="12">
                <c:v>100623618.16</c:v>
              </c:pt>
              <c:pt idx="13">
                <c:v>99574489.209999993</c:v>
              </c:pt>
              <c:pt idx="14">
                <c:v>90399945.849999994</c:v>
              </c:pt>
              <c:pt idx="15">
                <c:v>97462077.159999996</c:v>
              </c:pt>
              <c:pt idx="16">
                <c:v>95854469.019999996</c:v>
              </c:pt>
              <c:pt idx="17">
                <c:v>101911942.41</c:v>
              </c:pt>
              <c:pt idx="18">
                <c:v>98299510.489999995</c:v>
              </c:pt>
              <c:pt idx="19">
                <c:v>106758939.65000001</c:v>
              </c:pt>
              <c:pt idx="20">
                <c:v>98875439.879999995</c:v>
              </c:pt>
              <c:pt idx="21">
                <c:v>103567008.53</c:v>
              </c:pt>
              <c:pt idx="22">
                <c:v>109172838.31999999</c:v>
              </c:pt>
              <c:pt idx="23">
                <c:v>100369205.41</c:v>
              </c:pt>
              <c:pt idx="24">
                <c:v>114808239.89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51872"/>
        <c:axId val="66353408"/>
      </c:lineChart>
      <c:catAx>
        <c:axId val="66335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3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3370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35104"/>
        <c:crosses val="autoZero"/>
        <c:crossBetween val="between"/>
        <c:dispUnits>
          <c:builtInUnit val="millions"/>
        </c:dispUnits>
      </c:valAx>
      <c:catAx>
        <c:axId val="6635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53408"/>
        <c:crosses val="autoZero"/>
        <c:auto val="0"/>
        <c:lblAlgn val="ctr"/>
        <c:lblOffset val="100"/>
        <c:noMultiLvlLbl val="0"/>
      </c:catAx>
      <c:valAx>
        <c:axId val="66353408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204249118001794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1872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6.71093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6</v>
      </c>
    </row>
    <row r="4" spans="1:8" ht="15.75" x14ac:dyDescent="0.25">
      <c r="B4" s="10" t="s">
        <v>20</v>
      </c>
      <c r="C4" s="10" t="s">
        <v>21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14" t="s">
        <v>8</v>
      </c>
      <c r="B6" s="15">
        <v>27770520</v>
      </c>
      <c r="C6" s="15">
        <v>28810780</v>
      </c>
      <c r="D6" s="15">
        <f>C6-B6</f>
        <v>1040260</v>
      </c>
      <c r="E6" s="16">
        <f>D6/B6*100</f>
        <v>3.7459147326013338</v>
      </c>
      <c r="G6" s="4"/>
      <c r="H6" s="4"/>
    </row>
    <row r="7" spans="1:8" x14ac:dyDescent="0.2">
      <c r="A7" s="14" t="s">
        <v>9</v>
      </c>
      <c r="B7" s="15">
        <v>17841645</v>
      </c>
      <c r="C7" s="15">
        <v>18823362</v>
      </c>
      <c r="D7" s="15">
        <f t="shared" ref="D7:D16" si="0">C7-B7</f>
        <v>981717</v>
      </c>
      <c r="E7" s="16">
        <f t="shared" ref="E7:E16" si="1">D7/B7*100</f>
        <v>5.5023906147667434</v>
      </c>
      <c r="G7" s="4"/>
      <c r="H7" s="4"/>
    </row>
    <row r="8" spans="1:8" x14ac:dyDescent="0.2">
      <c r="A8" s="14" t="s">
        <v>10</v>
      </c>
      <c r="B8" s="15">
        <v>8632949</v>
      </c>
      <c r="C8" s="15">
        <v>8523091</v>
      </c>
      <c r="D8" s="15">
        <f t="shared" si="0"/>
        <v>-109858</v>
      </c>
      <c r="E8" s="16">
        <f t="shared" si="1"/>
        <v>-1.2725431367658955</v>
      </c>
      <c r="G8" s="4"/>
      <c r="H8" s="4"/>
    </row>
    <row r="9" spans="1:8" x14ac:dyDescent="0.2">
      <c r="A9" s="14" t="s">
        <v>11</v>
      </c>
      <c r="B9" s="15">
        <v>8367315</v>
      </c>
      <c r="C9" s="15">
        <v>8505260</v>
      </c>
      <c r="D9" s="15">
        <f t="shared" si="0"/>
        <v>137945</v>
      </c>
      <c r="E9" s="16">
        <f t="shared" si="1"/>
        <v>1.6486172685025007</v>
      </c>
      <c r="G9" s="4"/>
      <c r="H9" s="4"/>
    </row>
    <row r="10" spans="1:8" x14ac:dyDescent="0.2">
      <c r="A10" s="14" t="s">
        <v>12</v>
      </c>
      <c r="B10" s="15">
        <v>7453085</v>
      </c>
      <c r="C10" s="15">
        <v>7739075</v>
      </c>
      <c r="D10" s="15">
        <f t="shared" si="0"/>
        <v>285990</v>
      </c>
      <c r="E10" s="16">
        <f t="shared" si="1"/>
        <v>3.8372029837308981</v>
      </c>
      <c r="G10" s="4"/>
      <c r="H10" s="4"/>
    </row>
    <row r="11" spans="1:8" x14ac:dyDescent="0.2">
      <c r="A11" s="14" t="s">
        <v>13</v>
      </c>
      <c r="B11" s="15">
        <v>6615644</v>
      </c>
      <c r="C11" s="15">
        <v>6801094</v>
      </c>
      <c r="D11" s="15">
        <f t="shared" si="0"/>
        <v>185450</v>
      </c>
      <c r="E11" s="16">
        <f t="shared" si="1"/>
        <v>2.8032040418136162</v>
      </c>
      <c r="G11" s="4"/>
      <c r="H11" s="4"/>
    </row>
    <row r="12" spans="1:8" x14ac:dyDescent="0.2">
      <c r="A12" s="14" t="s">
        <v>14</v>
      </c>
      <c r="B12" s="15">
        <v>5022648</v>
      </c>
      <c r="C12" s="15">
        <v>5634381</v>
      </c>
      <c r="D12" s="15">
        <f t="shared" si="0"/>
        <v>611733</v>
      </c>
      <c r="E12" s="16">
        <f t="shared" si="1"/>
        <v>12.179491774060217</v>
      </c>
      <c r="G12" s="4"/>
      <c r="H12" s="4"/>
    </row>
    <row r="13" spans="1:8" x14ac:dyDescent="0.2">
      <c r="A13" s="14" t="s">
        <v>15</v>
      </c>
      <c r="B13" s="15">
        <v>4412474</v>
      </c>
      <c r="C13" s="15">
        <v>4555299</v>
      </c>
      <c r="D13" s="15">
        <f t="shared" si="0"/>
        <v>142825</v>
      </c>
      <c r="E13" s="16">
        <f t="shared" si="1"/>
        <v>3.2368462681026564</v>
      </c>
      <c r="G13" s="4"/>
      <c r="H13" s="4"/>
    </row>
    <row r="14" spans="1:8" x14ac:dyDescent="0.2">
      <c r="A14" s="14" t="s">
        <v>16</v>
      </c>
      <c r="B14" s="15">
        <v>3129048</v>
      </c>
      <c r="C14" s="15">
        <v>3398800</v>
      </c>
      <c r="D14" s="15">
        <f t="shared" si="0"/>
        <v>269752</v>
      </c>
      <c r="E14" s="16">
        <f t="shared" si="1"/>
        <v>8.6208968350757154</v>
      </c>
      <c r="G14" s="4"/>
      <c r="H14" s="4"/>
    </row>
    <row r="15" spans="1:8" x14ac:dyDescent="0.2">
      <c r="A15" s="14" t="s">
        <v>17</v>
      </c>
      <c r="B15" s="15">
        <v>2233878</v>
      </c>
      <c r="C15" s="15">
        <v>2257262</v>
      </c>
      <c r="D15" s="15">
        <f t="shared" si="0"/>
        <v>23384</v>
      </c>
      <c r="E15" s="16">
        <f t="shared" si="1"/>
        <v>1.0467894844749803</v>
      </c>
      <c r="G15" s="4"/>
      <c r="H15" s="4"/>
    </row>
    <row r="16" spans="1:8" ht="15.75" x14ac:dyDescent="0.25">
      <c r="A16" s="9" t="s">
        <v>4</v>
      </c>
      <c r="B16" s="11">
        <v>95681439</v>
      </c>
      <c r="C16" s="11">
        <v>99398687</v>
      </c>
      <c r="D16" s="11">
        <f t="shared" si="0"/>
        <v>3717248</v>
      </c>
      <c r="E16" s="13">
        <f t="shared" si="1"/>
        <v>3.8850251823658297</v>
      </c>
    </row>
    <row r="17" spans="1:3" x14ac:dyDescent="0.2">
      <c r="B17" s="7"/>
      <c r="C17" s="7"/>
    </row>
    <row r="18" spans="1:3" x14ac:dyDescent="0.2">
      <c r="B18" s="7"/>
      <c r="C18" s="7"/>
    </row>
    <row r="19" spans="1:3" x14ac:dyDescent="0.2">
      <c r="A19" s="4"/>
      <c r="B19" s="6"/>
    </row>
    <row r="20" spans="1:3" x14ac:dyDescent="0.2">
      <c r="A20" s="4"/>
      <c r="B20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6.855468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7</v>
      </c>
    </row>
    <row r="4" spans="1:8" ht="15.75" x14ac:dyDescent="0.25">
      <c r="B4" s="10" t="s">
        <v>20</v>
      </c>
      <c r="C4" s="10" t="s">
        <v>21</v>
      </c>
    </row>
    <row r="5" spans="1:8" ht="15.75" x14ac:dyDescent="0.25">
      <c r="A5" s="3" t="s">
        <v>0</v>
      </c>
      <c r="B5" s="3" t="s">
        <v>5</v>
      </c>
      <c r="C5" s="3" t="s">
        <v>5</v>
      </c>
      <c r="D5" s="3" t="s">
        <v>2</v>
      </c>
      <c r="E5" s="3" t="s">
        <v>3</v>
      </c>
    </row>
    <row r="6" spans="1:8" x14ac:dyDescent="0.2">
      <c r="A6" s="14" t="s">
        <v>15</v>
      </c>
      <c r="B6" s="17">
        <v>233103861.08000001</v>
      </c>
      <c r="C6" s="17">
        <v>235990933.78999999</v>
      </c>
      <c r="D6" s="18">
        <f>C6-B6</f>
        <v>2887072.7099999785</v>
      </c>
      <c r="E6" s="16">
        <f>D6/B6*100</f>
        <v>1.2385349159914389</v>
      </c>
      <c r="G6" s="4"/>
      <c r="H6" s="4"/>
    </row>
    <row r="7" spans="1:8" x14ac:dyDescent="0.2">
      <c r="A7" s="14" t="s">
        <v>14</v>
      </c>
      <c r="B7" s="17">
        <v>177350744.03</v>
      </c>
      <c r="C7" s="17">
        <v>202810748.19999999</v>
      </c>
      <c r="D7" s="18">
        <f t="shared" ref="D7:D16" si="0">C7-B7</f>
        <v>25460004.169999987</v>
      </c>
      <c r="E7" s="16">
        <f t="shared" ref="E7:E16" si="1">D7/B7*100</f>
        <v>14.355735753605448</v>
      </c>
      <c r="G7" s="4"/>
      <c r="H7" s="4"/>
    </row>
    <row r="8" spans="1:8" x14ac:dyDescent="0.2">
      <c r="A8" s="14" t="s">
        <v>13</v>
      </c>
      <c r="B8" s="17">
        <v>174359652.72999999</v>
      </c>
      <c r="C8" s="17">
        <v>178371071.63999999</v>
      </c>
      <c r="D8" s="18">
        <f t="shared" si="0"/>
        <v>4011418.9099999964</v>
      </c>
      <c r="E8" s="16">
        <f t="shared" si="1"/>
        <v>2.3006577767230199</v>
      </c>
      <c r="G8" s="4"/>
      <c r="H8" s="4"/>
    </row>
    <row r="9" spans="1:8" x14ac:dyDescent="0.2">
      <c r="A9" s="14" t="s">
        <v>8</v>
      </c>
      <c r="B9" s="17">
        <v>97711506.879999995</v>
      </c>
      <c r="C9" s="17">
        <v>107330822.37</v>
      </c>
      <c r="D9" s="18">
        <f t="shared" si="0"/>
        <v>9619315.4900000095</v>
      </c>
      <c r="E9" s="16">
        <f t="shared" si="1"/>
        <v>9.8446086823873671</v>
      </c>
      <c r="G9" s="4"/>
      <c r="H9" s="4"/>
    </row>
    <row r="10" spans="1:8" x14ac:dyDescent="0.2">
      <c r="A10" s="14" t="s">
        <v>18</v>
      </c>
      <c r="B10" s="17">
        <v>93839781.730000004</v>
      </c>
      <c r="C10" s="17">
        <v>96749900.810000002</v>
      </c>
      <c r="D10" s="18">
        <f t="shared" si="0"/>
        <v>2910119.0799999982</v>
      </c>
      <c r="E10" s="16">
        <f t="shared" si="1"/>
        <v>3.101157127979179</v>
      </c>
      <c r="G10" s="4"/>
      <c r="H10" s="4"/>
    </row>
    <row r="11" spans="1:8" x14ac:dyDescent="0.2">
      <c r="A11" s="14" t="s">
        <v>9</v>
      </c>
      <c r="B11" s="17">
        <v>78194482.879999995</v>
      </c>
      <c r="C11" s="17">
        <v>96103456.829999998</v>
      </c>
      <c r="D11" s="18">
        <f t="shared" si="0"/>
        <v>17908973.950000003</v>
      </c>
      <c r="E11" s="16">
        <f t="shared" si="1"/>
        <v>22.903117061959147</v>
      </c>
      <c r="G11" s="4"/>
      <c r="H11" s="4"/>
    </row>
    <row r="12" spans="1:8" x14ac:dyDescent="0.2">
      <c r="A12" s="14" t="s">
        <v>12</v>
      </c>
      <c r="B12" s="17">
        <v>72073275.909999996</v>
      </c>
      <c r="C12" s="17">
        <v>92678712.689999998</v>
      </c>
      <c r="D12" s="18">
        <f t="shared" si="0"/>
        <v>20605436.780000001</v>
      </c>
      <c r="E12" s="16">
        <f t="shared" si="1"/>
        <v>28.589565993546085</v>
      </c>
      <c r="G12" s="4"/>
      <c r="H12" s="4"/>
    </row>
    <row r="13" spans="1:8" x14ac:dyDescent="0.2">
      <c r="A13" s="14" t="s">
        <v>11</v>
      </c>
      <c r="B13" s="17">
        <v>31949350.57</v>
      </c>
      <c r="C13" s="17">
        <v>34109194.340000004</v>
      </c>
      <c r="D13" s="18">
        <f t="shared" si="0"/>
        <v>2159843.7700000033</v>
      </c>
      <c r="E13" s="16">
        <f t="shared" si="1"/>
        <v>6.760211808587016</v>
      </c>
      <c r="G13" s="4"/>
      <c r="H13" s="4"/>
    </row>
    <row r="14" spans="1:8" x14ac:dyDescent="0.2">
      <c r="A14" s="14" t="s">
        <v>17</v>
      </c>
      <c r="B14" s="17">
        <v>32899862.239999998</v>
      </c>
      <c r="C14" s="17">
        <v>33968610.969999999</v>
      </c>
      <c r="D14" s="18">
        <f t="shared" si="0"/>
        <v>1068748.7300000004</v>
      </c>
      <c r="E14" s="16">
        <f t="shared" si="1"/>
        <v>3.2484899851665778</v>
      </c>
      <c r="G14" s="4"/>
      <c r="H14" s="4"/>
    </row>
    <row r="15" spans="1:8" x14ac:dyDescent="0.2">
      <c r="A15" s="14" t="s">
        <v>19</v>
      </c>
      <c r="B15" s="17">
        <v>34711120.890000001</v>
      </c>
      <c r="C15" s="17">
        <v>33571118.850000001</v>
      </c>
      <c r="D15" s="18">
        <f t="shared" si="0"/>
        <v>-1140002.0399999991</v>
      </c>
      <c r="E15" s="16">
        <f t="shared" si="1"/>
        <v>-3.2842559121403214</v>
      </c>
      <c r="G15" s="4"/>
      <c r="H15" s="4"/>
    </row>
    <row r="16" spans="1:8" ht="15.75" x14ac:dyDescent="0.25">
      <c r="A16" s="9" t="s">
        <v>4</v>
      </c>
      <c r="B16" s="19">
        <v>1128538057.6199999</v>
      </c>
      <c r="C16" s="19">
        <v>1217054105.8199999</v>
      </c>
      <c r="D16" s="12">
        <f t="shared" si="0"/>
        <v>88516048.200000048</v>
      </c>
      <c r="E16" s="13">
        <f t="shared" si="1"/>
        <v>7.8434260681180392</v>
      </c>
    </row>
    <row r="17" spans="1:3" x14ac:dyDescent="0.2">
      <c r="B17" s="8"/>
      <c r="C17" s="8"/>
    </row>
    <row r="18" spans="1:3" x14ac:dyDescent="0.2">
      <c r="A18" s="4"/>
      <c r="B18" s="5"/>
      <c r="C18" s="8"/>
    </row>
    <row r="19" spans="1:3" x14ac:dyDescent="0.2">
      <c r="A19" s="4"/>
      <c r="B1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2017-03-20T14:49:15Z</dcterms:modified>
</cp:coreProperties>
</file>