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CNS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<sst xmlns="http://schemas.openxmlformats.org/spreadsheetml/2006/main" count="38" uniqueCount="24">
  <si>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BNF Name</t>
  </si>
  <si>
    <t>Total Items</t>
  </si>
  <si>
    <t>Difference</t>
  </si>
  <si>
    <t>% Change</t>
  </si>
  <si>
    <t>Total NIC</t>
  </si>
  <si>
    <t>Total Central Nervous System</t>
  </si>
  <si>
    <t>Central Nervous System - Top 10 sub-paragraphs based on Items</t>
  </si>
  <si>
    <t>Central Nervous System - Top 10 sub-paragraphs based on NIC</t>
  </si>
  <si>
    <t>Non-Opioid Analgesics And Compound Prep</t>
  </si>
  <si>
    <t>Selective Serotonin Re-Uptake Inhibitors</t>
  </si>
  <si>
    <t>Opioid Analgesics</t>
  </si>
  <si>
    <t>Control Of Epilepsy</t>
  </si>
  <si>
    <t>Tricyclic &amp; Related Antidepressant Drugs</t>
  </si>
  <si>
    <t>Hypnotics</t>
  </si>
  <si>
    <t>Other Antidepressant Drugs</t>
  </si>
  <si>
    <t>Antipsychotic Drugs</t>
  </si>
  <si>
    <t>Drugs Used In Nausea And Vertigo</t>
  </si>
  <si>
    <t>Anxiolytics</t>
  </si>
  <si>
    <t>Dopaminergic Drugs Used In Parkinsonism</t>
  </si>
  <si>
    <t>Drugs for Dementia</t>
  </si>
  <si>
    <t>Nicotine Dependence</t>
  </si>
  <si>
    <t>Year to Mar 12</t>
  </si>
  <si>
    <t>Year to Mar 11</t>
  </si>
  <si>
    <t>Treatment Of Acute Migraine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</si>
</sst>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Central Nervous System (by month)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225"/>
          <c:w val="0.915"/>
          <c:h val="0.86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40238</c:v>
              </c:pt>
              <c:pt idx="1">
                <c:v>40269</c:v>
              </c:pt>
              <c:pt idx="2">
                <c:v>40299</c:v>
              </c:pt>
              <c:pt idx="3">
                <c:v>40330</c:v>
              </c:pt>
              <c:pt idx="4">
                <c:v>40360</c:v>
              </c:pt>
              <c:pt idx="5">
                <c:v>40391</c:v>
              </c:pt>
              <c:pt idx="6">
                <c:v>40422</c:v>
              </c:pt>
              <c:pt idx="7">
                <c:v>40452</c:v>
              </c:pt>
              <c:pt idx="8">
                <c:v>40483</c:v>
              </c:pt>
              <c:pt idx="9">
                <c:v>40513</c:v>
              </c:pt>
              <c:pt idx="10">
                <c:v>40544</c:v>
              </c:pt>
              <c:pt idx="11">
                <c:v>40575</c:v>
              </c:pt>
              <c:pt idx="12">
                <c:v>40603</c:v>
              </c:pt>
              <c:pt idx="13">
                <c:v>40634</c:v>
              </c:pt>
              <c:pt idx="14">
                <c:v>40664</c:v>
              </c:pt>
              <c:pt idx="15">
                <c:v>40695</c:v>
              </c:pt>
              <c:pt idx="16">
                <c:v>40725</c:v>
              </c:pt>
              <c:pt idx="17">
                <c:v>40756</c:v>
              </c:pt>
              <c:pt idx="18">
                <c:v>40787</c:v>
              </c:pt>
              <c:pt idx="19">
                <c:v>40817</c:v>
              </c:pt>
              <c:pt idx="20">
                <c:v>40848</c:v>
              </c:pt>
              <c:pt idx="21">
                <c:v>40878</c:v>
              </c:pt>
              <c:pt idx="22">
                <c:v>40909</c:v>
              </c:pt>
              <c:pt idx="23">
                <c:v>40940</c:v>
              </c:pt>
              <c:pt idx="24">
                <c:v>40969</c:v>
              </c:pt>
            </c:numLit>
          </c:cat>
          <c:val>
            <c:numLit>
              <c:ptCount val="25"/>
              <c:pt idx="0">
                <c:v>14157683</c:v>
              </c:pt>
              <c:pt idx="1">
                <c:v>13266381</c:v>
              </c:pt>
              <c:pt idx="2">
                <c:v>12711658</c:v>
              </c:pt>
              <c:pt idx="3">
                <c:v>13601678</c:v>
              </c:pt>
              <c:pt idx="4">
                <c:v>13826755</c:v>
              </c:pt>
              <c:pt idx="5">
                <c:v>13083494</c:v>
              </c:pt>
              <c:pt idx="6">
                <c:v>14078549</c:v>
              </c:pt>
              <c:pt idx="7">
                <c:v>13403688</c:v>
              </c:pt>
              <c:pt idx="8">
                <c:v>13794207</c:v>
              </c:pt>
              <c:pt idx="9">
                <c:v>14493996</c:v>
              </c:pt>
              <c:pt idx="10">
                <c:v>13477650</c:v>
              </c:pt>
              <c:pt idx="11">
                <c:v>12961818</c:v>
              </c:pt>
              <c:pt idx="12">
                <c:v>14830779</c:v>
              </c:pt>
              <c:pt idx="13">
                <c:v>13203927</c:v>
              </c:pt>
              <c:pt idx="14">
                <c:v>14148047</c:v>
              </c:pt>
              <c:pt idx="15">
                <c:v>14486129</c:v>
              </c:pt>
              <c:pt idx="16">
                <c:v>13992747</c:v>
              </c:pt>
              <c:pt idx="17">
                <c:v>14336133</c:v>
              </c:pt>
              <c:pt idx="18">
                <c:v>14813860</c:v>
              </c:pt>
              <c:pt idx="19">
                <c:v>14022144</c:v>
              </c:pt>
              <c:pt idx="20">
                <c:v>14679037</c:v>
              </c:pt>
              <c:pt idx="21">
                <c:v>15082141</c:v>
              </c:pt>
              <c:pt idx="22">
                <c:v>14435226</c:v>
              </c:pt>
              <c:pt idx="23">
                <c:v>14152920</c:v>
              </c:pt>
              <c:pt idx="24">
                <c:v>15252308</c:v>
              </c:pt>
            </c:numLit>
          </c:val>
        </c:ser>
        <c:gapWidth val="100"/>
        <c:axId val="64838829"/>
        <c:axId val="46678550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40238</c:v>
              </c:pt>
              <c:pt idx="1">
                <c:v>40269</c:v>
              </c:pt>
              <c:pt idx="2">
                <c:v>40299</c:v>
              </c:pt>
              <c:pt idx="3">
                <c:v>40330</c:v>
              </c:pt>
              <c:pt idx="4">
                <c:v>40360</c:v>
              </c:pt>
              <c:pt idx="5">
                <c:v>40391</c:v>
              </c:pt>
              <c:pt idx="6">
                <c:v>40422</c:v>
              </c:pt>
              <c:pt idx="7">
                <c:v>40452</c:v>
              </c:pt>
              <c:pt idx="8">
                <c:v>40483</c:v>
              </c:pt>
              <c:pt idx="9">
                <c:v>40513</c:v>
              </c:pt>
              <c:pt idx="10">
                <c:v>40544</c:v>
              </c:pt>
              <c:pt idx="11">
                <c:v>40575</c:v>
              </c:pt>
              <c:pt idx="12">
                <c:v>40603</c:v>
              </c:pt>
              <c:pt idx="13">
                <c:v>40634</c:v>
              </c:pt>
              <c:pt idx="14">
                <c:v>40664</c:v>
              </c:pt>
              <c:pt idx="15">
                <c:v>40695</c:v>
              </c:pt>
              <c:pt idx="16">
                <c:v>40725</c:v>
              </c:pt>
              <c:pt idx="17">
                <c:v>40756</c:v>
              </c:pt>
              <c:pt idx="18">
                <c:v>40787</c:v>
              </c:pt>
              <c:pt idx="19">
                <c:v>40817</c:v>
              </c:pt>
              <c:pt idx="20">
                <c:v>40848</c:v>
              </c:pt>
              <c:pt idx="21">
                <c:v>40878</c:v>
              </c:pt>
              <c:pt idx="22">
                <c:v>40909</c:v>
              </c:pt>
              <c:pt idx="23">
                <c:v>40940</c:v>
              </c:pt>
              <c:pt idx="24">
                <c:v>40969</c:v>
              </c:pt>
            </c:numLit>
          </c:cat>
          <c:val>
            <c:numLit>
              <c:ptCount val="25"/>
              <c:pt idx="0">
                <c:v>156304555.95</c:v>
              </c:pt>
              <c:pt idx="1">
                <c:v>151049332.88</c:v>
              </c:pt>
              <c:pt idx="2">
                <c:v>145132692.85</c:v>
              </c:pt>
              <c:pt idx="3">
                <c:v>154410239.89</c:v>
              </c:pt>
              <c:pt idx="4">
                <c:v>158780731.45</c:v>
              </c:pt>
              <c:pt idx="5">
                <c:v>148612353.74</c:v>
              </c:pt>
              <c:pt idx="6">
                <c:v>160522563.05</c:v>
              </c:pt>
              <c:pt idx="7">
                <c:v>146722959.83</c:v>
              </c:pt>
              <c:pt idx="8">
                <c:v>151488262</c:v>
              </c:pt>
              <c:pt idx="9">
                <c:v>161168165.41</c:v>
              </c:pt>
              <c:pt idx="10">
                <c:v>153102324.09</c:v>
              </c:pt>
              <c:pt idx="11">
                <c:v>149334674.4</c:v>
              </c:pt>
              <c:pt idx="12">
                <c:v>169233755.69</c:v>
              </c:pt>
              <c:pt idx="13">
                <c:v>149794007.02</c:v>
              </c:pt>
              <c:pt idx="14">
                <c:v>161818606.36</c:v>
              </c:pt>
              <c:pt idx="15">
                <c:v>161820568.85</c:v>
              </c:pt>
              <c:pt idx="16">
                <c:v>156555175.15</c:v>
              </c:pt>
              <c:pt idx="17">
                <c:v>158950955.58</c:v>
              </c:pt>
              <c:pt idx="18">
                <c:v>164639762.46</c:v>
              </c:pt>
              <c:pt idx="19">
                <c:v>147718536.13</c:v>
              </c:pt>
              <c:pt idx="20">
                <c:v>153401305.66</c:v>
              </c:pt>
              <c:pt idx="21">
                <c:v>160629269.24</c:v>
              </c:pt>
              <c:pt idx="22">
                <c:v>144544297.08</c:v>
              </c:pt>
              <c:pt idx="23">
                <c:v>141165292.37</c:v>
              </c:pt>
              <c:pt idx="24">
                <c:v>153547030.22</c:v>
              </c:pt>
            </c:numLit>
          </c:val>
          <c:smooth val="0"/>
        </c:ser>
        <c:axId val="17453767"/>
        <c:axId val="22866176"/>
      </c:lineChart>
      <c:catAx>
        <c:axId val="6483882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8550"/>
        <c:crossesAt val="0"/>
        <c:auto val="0"/>
        <c:lblOffset val="100"/>
        <c:tickLblSkip val="1"/>
        <c:noMultiLvlLbl val="0"/>
      </c:catAx>
      <c:valAx>
        <c:axId val="46678550"/>
        <c:scaling>
          <c:orientation val="minMax"/>
          <c:max val="16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8829"/>
        <c:crossesAt val="1"/>
        <c:crossBetween val="between"/>
        <c:dispUnits>
          <c:builtInUnit val="millions"/>
        </c:dispUnits>
      </c:valAx>
      <c:catAx>
        <c:axId val="17453767"/>
        <c:scaling>
          <c:orientation val="minMax"/>
        </c:scaling>
        <c:axPos val="b"/>
        <c:delete val="1"/>
        <c:majorTickMark val="out"/>
        <c:minorTickMark val="none"/>
        <c:tickLblPos val="nextTo"/>
        <c:crossAx val="22866176"/>
        <c:crosses val="autoZero"/>
        <c:auto val="0"/>
        <c:lblOffset val="100"/>
        <c:tickLblSkip val="1"/>
        <c:noMultiLvlLbl val="0"/>
      </c:catAx>
      <c:valAx>
        <c:axId val="228661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767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1205"/>
          <c:w val="0.255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0.88275</cdr:x>
      <cdr:y>0</cdr:y>
    </cdr:from>
    <cdr:to>
      <cdr:x>0.9865</cdr:x>
      <cdr:y>0.0765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772525" y="0"/>
          <a:ext cx="1028700" cy="514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0.959</cdr:y>
    </cdr:from>
    <cdr:to>
      <cdr:x>0.21375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38900"/>
          <a:ext cx="21240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715125"/>
    <xdr:graphicFrame>
      <xdr:nvGraphicFramePr>
        <xdr:cNvPr id="1" name="Shape 1025"/>
        <xdr:cNvGraphicFramePr/>
      </xdr:nvGraphicFramePr>
      <xdr:xfrm>
        <a:off x="0" y="0"/>
        <a:ext cx="99441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140625" defaultRowHeight="12.75"/>
  <cols>
    <col min="1" max="1" width="47.28125" style="2" customWidth="1"/>
    <col min="2" max="2" width="17.28125" style="2" customWidth="1"/>
    <col min="3" max="3" width="17.57421875" style="2" customWidth="1"/>
    <col min="4" max="5" width="12.7109375" style="2" bestFit="1" customWidth="1"/>
    <col min="6" max="16384" width="9.140625" style="2" customWidth="1"/>
  </cols>
  <sheetData>
    <row r="1" ht="15.75">
      <c r="A1" s="1" t="s">
        <v>6</v>
      </c>
    </row>
    <row r="4" spans="2:3" ht="15.75">
      <c r="B4" s="3" t="s">
        <v>21</v>
      </c>
      <c r="C4" s="3" t="s">
        <v>22</v>
      </c>
    </row>
    <row r="5" spans="1:5" ht="15.75">
      <c r="A5" s="4" t="s">
        <v>0</v>
      </c>
      <c r="B5" s="4" t="s">
        <v>1</v>
      </c>
      <c r="C5" s="4" t="s">
        <v>1</v>
      </c>
      <c r="D5" s="4" t="s">
        <v>2</v>
      </c>
      <c r="E5" s="4" t="s">
        <v>3</v>
      </c>
    </row>
    <row r="6" spans="1:8" ht="15">
      <c r="A6" s="5" t="s">
        <v>8</v>
      </c>
      <c r="B6" s="10">
        <v>40427639</v>
      </c>
      <c r="C6" s="10">
        <v>39502924</v>
      </c>
      <c r="D6" s="10">
        <f>B6-C6</f>
        <v>924715</v>
      </c>
      <c r="E6" s="11">
        <f>D6/C6</f>
        <v>0.02340877348724869</v>
      </c>
      <c r="G6" s="6"/>
      <c r="H6" s="9"/>
    </row>
    <row r="7" spans="1:8" ht="15">
      <c r="A7" s="5" t="s">
        <v>9</v>
      </c>
      <c r="B7" s="10">
        <v>25790801</v>
      </c>
      <c r="C7" s="10">
        <v>23528474</v>
      </c>
      <c r="D7" s="10">
        <f aca="true" t="shared" si="0" ref="D7:D15">B7-C7</f>
        <v>2262327</v>
      </c>
      <c r="E7" s="11">
        <f aca="true" t="shared" si="1" ref="E7:E15">D7/C7</f>
        <v>0.09615272966704087</v>
      </c>
      <c r="G7" s="6"/>
      <c r="H7" s="9"/>
    </row>
    <row r="8" spans="1:8" ht="15">
      <c r="A8" s="5" t="s">
        <v>10</v>
      </c>
      <c r="B8" s="10">
        <v>19453878</v>
      </c>
      <c r="C8" s="10">
        <v>17917889</v>
      </c>
      <c r="D8" s="10">
        <f t="shared" si="0"/>
        <v>1535989</v>
      </c>
      <c r="E8" s="11">
        <f t="shared" si="1"/>
        <v>0.08572377024994407</v>
      </c>
      <c r="G8" s="6"/>
      <c r="H8" s="9"/>
    </row>
    <row r="9" spans="1:8" ht="15">
      <c r="A9" s="5" t="s">
        <v>11</v>
      </c>
      <c r="B9" s="10">
        <v>15839448</v>
      </c>
      <c r="C9" s="10">
        <v>14248815</v>
      </c>
      <c r="D9" s="10">
        <f t="shared" si="0"/>
        <v>1590633</v>
      </c>
      <c r="E9" s="11">
        <f t="shared" si="1"/>
        <v>0.11163265155734003</v>
      </c>
      <c r="G9" s="6"/>
      <c r="H9" s="9"/>
    </row>
    <row r="10" spans="1:8" ht="15">
      <c r="A10" s="5" t="s">
        <v>12</v>
      </c>
      <c r="B10" s="10">
        <v>13742036</v>
      </c>
      <c r="C10" s="10">
        <v>12875761</v>
      </c>
      <c r="D10" s="10">
        <f t="shared" si="0"/>
        <v>866275</v>
      </c>
      <c r="E10" s="11">
        <f t="shared" si="1"/>
        <v>0.06727951846885011</v>
      </c>
      <c r="G10" s="6"/>
      <c r="H10" s="9"/>
    </row>
    <row r="11" spans="1:8" ht="15">
      <c r="A11" s="5" t="s">
        <v>13</v>
      </c>
      <c r="B11" s="10">
        <v>10134865</v>
      </c>
      <c r="C11" s="10">
        <v>10211612</v>
      </c>
      <c r="D11" s="10">
        <f t="shared" si="0"/>
        <v>-76747</v>
      </c>
      <c r="E11" s="11">
        <f t="shared" si="1"/>
        <v>-0.007515659623573634</v>
      </c>
      <c r="G11" s="6"/>
      <c r="H11" s="9"/>
    </row>
    <row r="12" spans="1:8" ht="15">
      <c r="A12" s="5" t="s">
        <v>14</v>
      </c>
      <c r="B12" s="10">
        <v>7819997</v>
      </c>
      <c r="C12" s="10">
        <v>6927645</v>
      </c>
      <c r="D12" s="10">
        <f t="shared" si="0"/>
        <v>892352</v>
      </c>
      <c r="E12" s="11">
        <f t="shared" si="1"/>
        <v>0.12881029556220042</v>
      </c>
      <c r="G12" s="6"/>
      <c r="H12" s="9"/>
    </row>
    <row r="13" spans="1:8" ht="15">
      <c r="A13" s="5" t="s">
        <v>15</v>
      </c>
      <c r="B13" s="10">
        <v>7528084</v>
      </c>
      <c r="C13" s="10">
        <v>7205959</v>
      </c>
      <c r="D13" s="10">
        <f t="shared" si="0"/>
        <v>322125</v>
      </c>
      <c r="E13" s="11">
        <f t="shared" si="1"/>
        <v>0.044702585734945205</v>
      </c>
      <c r="G13" s="6"/>
      <c r="H13" s="9"/>
    </row>
    <row r="14" spans="1:8" ht="15">
      <c r="A14" s="5" t="s">
        <v>16</v>
      </c>
      <c r="B14" s="10">
        <v>7451540</v>
      </c>
      <c r="C14" s="10">
        <v>7086897</v>
      </c>
      <c r="D14" s="10">
        <f t="shared" si="0"/>
        <v>364643</v>
      </c>
      <c r="E14" s="11">
        <f t="shared" si="1"/>
        <v>0.05145312539465439</v>
      </c>
      <c r="G14" s="6"/>
      <c r="H14" s="9"/>
    </row>
    <row r="15" spans="1:8" ht="15">
      <c r="A15" s="5" t="s">
        <v>17</v>
      </c>
      <c r="B15" s="10">
        <v>6599064</v>
      </c>
      <c r="C15" s="10">
        <v>6523145</v>
      </c>
      <c r="D15" s="10">
        <f t="shared" si="0"/>
        <v>75919</v>
      </c>
      <c r="E15" s="11">
        <f t="shared" si="1"/>
        <v>0.011638404481273987</v>
      </c>
      <c r="G15" s="6"/>
      <c r="H15" s="9"/>
    </row>
    <row r="16" spans="1:5" ht="15.75">
      <c r="A16" s="8" t="s">
        <v>5</v>
      </c>
      <c r="B16" s="12">
        <v>172603373</v>
      </c>
      <c r="C16" s="12">
        <v>163528104</v>
      </c>
      <c r="D16" s="12">
        <f>B16-C16</f>
        <v>9075269</v>
      </c>
      <c r="E16" s="13">
        <f>D16/C16</f>
        <v>0.05549669309441758</v>
      </c>
    </row>
    <row r="19" spans="1:2" ht="15">
      <c r="A19" s="6"/>
      <c r="B19" s="9"/>
    </row>
    <row r="20" spans="1:2" ht="15">
      <c r="A20" s="6"/>
      <c r="B20" s="9"/>
    </row>
    <row r="21" spans="1:2" ht="15">
      <c r="A21" s="6"/>
      <c r="B21" s="9"/>
    </row>
    <row r="22" spans="1:2" ht="15">
      <c r="A22" s="6"/>
      <c r="B22" s="9"/>
    </row>
    <row r="23" spans="1:2" ht="15">
      <c r="A23" s="6"/>
      <c r="B23" s="9"/>
    </row>
    <row r="24" spans="1:2" ht="15">
      <c r="A24" s="6"/>
      <c r="B24" s="9"/>
    </row>
    <row r="25" spans="1:2" ht="15">
      <c r="A25" s="6"/>
      <c r="B25" s="9"/>
    </row>
    <row r="26" spans="1:2" ht="15">
      <c r="A26" s="6"/>
      <c r="B26" s="9"/>
    </row>
    <row r="27" spans="1:2" ht="15">
      <c r="A27" s="6"/>
      <c r="B27" s="9"/>
    </row>
    <row r="28" spans="1:2" ht="15">
      <c r="A28" s="6"/>
      <c r="B2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140625" defaultRowHeight="12.75"/>
  <cols>
    <col min="1" max="1" width="45.7109375" style="2" customWidth="1"/>
    <col min="2" max="3" width="20.57421875" style="2" bestFit="1" customWidth="1"/>
    <col min="4" max="4" width="18.1406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7</v>
      </c>
    </row>
    <row r="4" spans="2:3" ht="15.75">
      <c r="B4" s="3" t="s">
        <v>21</v>
      </c>
      <c r="C4" s="3" t="s">
        <v>22</v>
      </c>
    </row>
    <row r="5" spans="1:5" ht="15.75">
      <c r="A5" s="4" t="s">
        <v>0</v>
      </c>
      <c r="B5" s="4" t="s">
        <v>4</v>
      </c>
      <c r="C5" s="4" t="s">
        <v>4</v>
      </c>
      <c r="D5" s="4" t="s">
        <v>2</v>
      </c>
      <c r="E5" s="4" t="s">
        <v>3</v>
      </c>
    </row>
    <row r="6" spans="1:8" ht="15">
      <c r="A6" s="5" t="s">
        <v>11</v>
      </c>
      <c r="B6" s="14">
        <v>371538132.75</v>
      </c>
      <c r="C6" s="14">
        <v>333494805.74</v>
      </c>
      <c r="D6" s="15">
        <f>B6-C6</f>
        <v>38043327.00999999</v>
      </c>
      <c r="E6" s="11">
        <f>D6/C6</f>
        <v>0.11407472127064977</v>
      </c>
      <c r="G6" s="6"/>
      <c r="H6" s="7"/>
    </row>
    <row r="7" spans="1:8" ht="15">
      <c r="A7" s="5" t="s">
        <v>10</v>
      </c>
      <c r="B7" s="14">
        <v>264931909.52</v>
      </c>
      <c r="C7" s="14">
        <v>267147156.62</v>
      </c>
      <c r="D7" s="15">
        <f aca="true" t="shared" si="0" ref="D7:D15">B7-C7</f>
        <v>-2215247.099999994</v>
      </c>
      <c r="E7" s="11">
        <f aca="true" t="shared" si="1" ref="E7:E15">D7/C7</f>
        <v>-0.008292235365810176</v>
      </c>
      <c r="G7" s="6"/>
      <c r="H7" s="7"/>
    </row>
    <row r="8" spans="1:8" ht="15">
      <c r="A8" s="5" t="s">
        <v>15</v>
      </c>
      <c r="B8" s="14">
        <v>263264239.74</v>
      </c>
      <c r="C8" s="14">
        <v>266832811.5</v>
      </c>
      <c r="D8" s="15">
        <f t="shared" si="0"/>
        <v>-3568571.7599999905</v>
      </c>
      <c r="E8" s="11">
        <f t="shared" si="1"/>
        <v>-0.013373811638603487</v>
      </c>
      <c r="G8" s="6"/>
      <c r="H8" s="7"/>
    </row>
    <row r="9" spans="1:8" ht="15">
      <c r="A9" s="5" t="s">
        <v>8</v>
      </c>
      <c r="B9" s="14">
        <v>150971203.16</v>
      </c>
      <c r="C9" s="14">
        <v>166507347.49</v>
      </c>
      <c r="D9" s="15">
        <f t="shared" si="0"/>
        <v>-15536144.330000013</v>
      </c>
      <c r="E9" s="11">
        <f t="shared" si="1"/>
        <v>-0.09330605864664965</v>
      </c>
      <c r="G9" s="6"/>
      <c r="H9" s="7"/>
    </row>
    <row r="10" spans="1:8" ht="15">
      <c r="A10" s="5" t="s">
        <v>9</v>
      </c>
      <c r="B10" s="14">
        <v>123299861.46</v>
      </c>
      <c r="C10" s="14">
        <v>103815389.05</v>
      </c>
      <c r="D10" s="15">
        <f t="shared" si="0"/>
        <v>19484472.409999996</v>
      </c>
      <c r="E10" s="11">
        <f t="shared" si="1"/>
        <v>0.18768385485330893</v>
      </c>
      <c r="G10" s="6"/>
      <c r="H10" s="7"/>
    </row>
    <row r="11" spans="1:8" ht="15">
      <c r="A11" s="5" t="s">
        <v>19</v>
      </c>
      <c r="B11" s="14">
        <v>94126709.86</v>
      </c>
      <c r="C11" s="14">
        <v>80788791.52</v>
      </c>
      <c r="D11" s="15">
        <f t="shared" si="0"/>
        <v>13337918.340000004</v>
      </c>
      <c r="E11" s="11">
        <f t="shared" si="1"/>
        <v>0.1650961487237754</v>
      </c>
      <c r="G11" s="6"/>
      <c r="H11" s="7"/>
    </row>
    <row r="12" spans="1:8" ht="15">
      <c r="A12" s="5" t="s">
        <v>18</v>
      </c>
      <c r="B12" s="14">
        <v>92034666.52</v>
      </c>
      <c r="C12" s="14">
        <v>113037047.67</v>
      </c>
      <c r="D12" s="15">
        <f t="shared" si="0"/>
        <v>-21002381.150000006</v>
      </c>
      <c r="E12" s="11">
        <f t="shared" si="1"/>
        <v>-0.18580086425571102</v>
      </c>
      <c r="G12" s="6"/>
      <c r="H12" s="7"/>
    </row>
    <row r="13" spans="1:8" ht="15">
      <c r="A13" s="5" t="s">
        <v>14</v>
      </c>
      <c r="B13" s="14">
        <v>86008771.45</v>
      </c>
      <c r="C13" s="14">
        <v>90784817.43</v>
      </c>
      <c r="D13" s="15">
        <f t="shared" si="0"/>
        <v>-4776045.980000004</v>
      </c>
      <c r="E13" s="11">
        <f t="shared" si="1"/>
        <v>-0.05260842192784706</v>
      </c>
      <c r="G13" s="6"/>
      <c r="H13" s="7"/>
    </row>
    <row r="14" spans="1:8" ht="15">
      <c r="A14" s="5" t="s">
        <v>20</v>
      </c>
      <c r="B14" s="14">
        <v>64551542.05</v>
      </c>
      <c r="C14" s="14">
        <v>65882874.14</v>
      </c>
      <c r="D14" s="15">
        <f t="shared" si="0"/>
        <v>-1331332.0900000036</v>
      </c>
      <c r="E14" s="11">
        <f t="shared" si="1"/>
        <v>-0.020207559360129693</v>
      </c>
      <c r="G14" s="6"/>
      <c r="H14" s="7"/>
    </row>
    <row r="15" spans="1:8" ht="15">
      <c r="A15" s="5" t="s">
        <v>23</v>
      </c>
      <c r="B15" s="14">
        <v>45977858.03</v>
      </c>
      <c r="C15" s="14">
        <v>47553275.02</v>
      </c>
      <c r="D15" s="15">
        <f t="shared" si="0"/>
        <v>-1575416.990000002</v>
      </c>
      <c r="E15" s="11">
        <f t="shared" si="1"/>
        <v>-0.03312951609194975</v>
      </c>
      <c r="G15" s="6"/>
      <c r="H15" s="7"/>
    </row>
    <row r="16" spans="1:5" ht="15.75">
      <c r="A16" s="8" t="s">
        <v>5</v>
      </c>
      <c r="B16" s="16">
        <v>1854100564.47</v>
      </c>
      <c r="C16" s="16">
        <v>1848654556.91</v>
      </c>
      <c r="D16" s="17">
        <f>B16-C16</f>
        <v>5446007.559999943</v>
      </c>
      <c r="E16" s="13">
        <f>D16/C16</f>
        <v>0.002945930346826325</v>
      </c>
    </row>
    <row r="20" spans="1:2" ht="15">
      <c r="A20" s="6"/>
      <c r="B20" s="7"/>
    </row>
    <row r="21" spans="1:2" ht="15">
      <c r="A21" s="6"/>
      <c r="B21" s="7"/>
    </row>
    <row r="22" spans="1:2" ht="15">
      <c r="A22" s="6"/>
      <c r="B22" s="7"/>
    </row>
    <row r="23" spans="1:2" ht="15">
      <c r="A23" s="6"/>
      <c r="B23" s="7"/>
    </row>
    <row r="24" spans="1:2" ht="15">
      <c r="A24" s="6"/>
      <c r="B24" s="7"/>
    </row>
    <row r="25" spans="1:2" ht="15">
      <c r="A25" s="6"/>
      <c r="B25" s="7"/>
    </row>
    <row r="26" spans="1:2" ht="15">
      <c r="A26" s="6"/>
      <c r="B26" s="7"/>
    </row>
    <row r="27" spans="1:2" ht="15">
      <c r="A27" s="6"/>
      <c r="B27" s="7"/>
    </row>
    <row r="28" spans="1:2" ht="15">
      <c r="A28" s="6"/>
      <c r="B28" s="7"/>
    </row>
    <row r="29" spans="1:2" ht="15">
      <c r="A29" s="6"/>
      <c r="B2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Kayla McCormack</cp:lastModifiedBy>
  <dcterms:created xsi:type="dcterms:W3CDTF">2011-04-07T14:51:15Z</dcterms:created>
  <dcterms:modified xsi:type="dcterms:W3CDTF">2017-03-16T14:37:21Z</dcterms:modified>
  <cp:category/>
  <cp:version/>
  <cp:contentType/>
  <cp:contentStatus/>
</cp:coreProperties>
</file>