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80" yWindow="3375" windowWidth="19230" windowHeight="6840"/>
  </bookViews>
  <sheets>
    <sheet name="Endocrine" sheetId="3" r:id="rId1"/>
    <sheet name="Sub-paragraph - Items Table" sheetId="1" r:id="rId2"/>
    <sheet name="Sub-paragraph - NIC Table" sheetId="2" r:id="rId3"/>
  </sheets>
  <calcPr calcId="144525"/>
</workbook>
</file>

<file path=xl/calcChain.xml><?xml version="1.0" encoding="utf-8"?>
<calcChain xmlns="http://schemas.openxmlformats.org/spreadsheetml/2006/main">
  <c r="D7" i="2" l="1"/>
  <c r="E7" i="2"/>
  <c r="D8" i="2"/>
  <c r="E8" i="2"/>
  <c r="D9" i="2"/>
  <c r="E9" i="2"/>
  <c r="D10" i="2"/>
  <c r="E10" i="2"/>
  <c r="D11" i="2"/>
  <c r="E11" i="2"/>
  <c r="D12" i="2"/>
  <c r="E12" i="2"/>
  <c r="D13" i="2"/>
  <c r="E13" i="2"/>
  <c r="D14" i="2"/>
  <c r="E14" i="2"/>
  <c r="D15" i="2"/>
  <c r="E15" i="2"/>
  <c r="D16" i="2"/>
  <c r="E16" i="2"/>
  <c r="D6" i="2"/>
  <c r="E6" i="2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6" i="1"/>
  <c r="E6" i="1"/>
</calcChain>
</file>

<file path=xl/sharedStrings.xml><?xml version="1.0" encoding="utf-8"?>
<sst xmlns="http://schemas.openxmlformats.org/spreadsheetml/2006/main" count="38" uniqueCount="22">
  <si>
    <t>BNF Name</t>
  </si>
  <si>
    <t>Total Items</t>
  </si>
  <si>
    <t>Difference</t>
  </si>
  <si>
    <t>% Change</t>
  </si>
  <si>
    <t>Total Endocrine</t>
  </si>
  <si>
    <t>Total NIC</t>
  </si>
  <si>
    <t>Endocrine - Top 10 sub-paragraphs based on Items</t>
  </si>
  <si>
    <t>Endocrine - Top 10 sub-paragraphs based on NIC</t>
  </si>
  <si>
    <t>Thyroid Hormones</t>
  </si>
  <si>
    <t>Biguanides</t>
  </si>
  <si>
    <t>Bisphosphonates and Other Drugs</t>
  </si>
  <si>
    <t>Sulfonylureas</t>
  </si>
  <si>
    <t>Use of Corticosteroids</t>
  </si>
  <si>
    <t>Diabetic Diagnostic &amp; Monitoring Agents</t>
  </si>
  <si>
    <t>Other Antidiabetic Drugs</t>
  </si>
  <si>
    <t>Intermediate And Long-Acting Insulins</t>
  </si>
  <si>
    <t>Male Sex Hormones And Antagonists</t>
  </si>
  <si>
    <t>Oestrogens And Hrt</t>
  </si>
  <si>
    <t>Short-Acting Insulins</t>
  </si>
  <si>
    <t>Hypothalamic&amp;Ant Pituit Hormone&amp;Antioest</t>
  </si>
  <si>
    <t>Apr 2013 - Mar 2014</t>
  </si>
  <si>
    <t>Apr 2014 - Mar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</si>
</sst>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£&quot;#,##0.00;\-&quot;£&quot;#,##0.00"/>
    <numFmt numFmtId="8" formatCode="&quot;£&quot;#,##0.00;[Red]\-&quot;£&quot;#,##0.00"/>
    <numFmt numFmtId="164" formatCode="0.0"/>
  </numFmts>
  <fonts count="4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Border="1"/>
    <xf numFmtId="0" fontId="2" fillId="0" borderId="0" xfId="0" applyFont="1"/>
    <xf numFmtId="0" fontId="1" fillId="2" borderId="1" xfId="0" applyFont="1" applyFill="1" applyBorder="1"/>
    <xf numFmtId="0" fontId="3" fillId="0" borderId="0" xfId="0" applyFont="1"/>
    <xf numFmtId="8" fontId="3" fillId="0" borderId="0" xfId="0" applyNumberFormat="1" applyFont="1"/>
    <xf numFmtId="3" fontId="3" fillId="0" borderId="0" xfId="0" applyNumberFormat="1" applyFont="1"/>
    <xf numFmtId="3" fontId="2" fillId="0" borderId="0" xfId="0" applyNumberFormat="1" applyFont="1"/>
    <xf numFmtId="8" fontId="2" fillId="0" borderId="0" xfId="0" applyNumberFormat="1" applyFont="1"/>
    <xf numFmtId="0" fontId="1" fillId="0" borderId="1" xfId="0" applyFont="1" applyBorder="1"/>
    <xf numFmtId="0" fontId="1" fillId="0" borderId="0" xfId="0" applyFont="1"/>
    <xf numFmtId="3" fontId="1" fillId="0" borderId="1" xfId="0" applyNumberFormat="1" applyFont="1" applyBorder="1"/>
    <xf numFmtId="7" fontId="1" fillId="0" borderId="1" xfId="0" applyNumberFormat="1" applyFont="1" applyBorder="1"/>
    <xf numFmtId="164" fontId="1" fillId="0" borderId="1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164" fontId="2" fillId="0" borderId="1" xfId="0" applyNumberFormat="1" applyFont="1" applyBorder="1"/>
    <xf numFmtId="8" fontId="2" fillId="0" borderId="1" xfId="0" applyNumberFormat="1" applyFont="1" applyBorder="1"/>
    <xf numFmtId="7" fontId="2" fillId="0" borderId="1" xfId="0" applyNumberFormat="1" applyFont="1" applyBorder="1"/>
    <xf numFmtId="8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/>
              <a:t>Prescribing of and Spending on Endocrine (by month)</a:t>
            </a:r>
          </a:p>
        </c:rich>
      </c:tx>
      <c:layout>
        <c:manualLayout>
          <c:xMode val="edge"/>
          <c:yMode val="edge"/>
          <c:x val="0.29247106137631806"/>
          <c:y val="2.01150175756939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532818532818535E-2"/>
          <c:y val="0.10201149425287356"/>
          <c:w val="0.85297996913957674"/>
          <c:h val="0.77013754858130146"/>
        </c:manualLayout>
      </c:layout>
      <c:barChart>
        <c:barDir val="col"/>
        <c:grouping val="clustered"/>
        <c:varyColors val="0"/>
        <c:ser>
          <c:idx val="1"/>
          <c:order val="0"/>
          <c:tx>
            <c:v>Items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25"/>
              <c:pt idx="0">
                <c:v>41334</c:v>
              </c:pt>
              <c:pt idx="1">
                <c:v>41365</c:v>
              </c:pt>
              <c:pt idx="2">
                <c:v>41395</c:v>
              </c:pt>
              <c:pt idx="3">
                <c:v>41426</c:v>
              </c:pt>
              <c:pt idx="4">
                <c:v>41456</c:v>
              </c:pt>
              <c:pt idx="5">
                <c:v>41487</c:v>
              </c:pt>
              <c:pt idx="6">
                <c:v>41518</c:v>
              </c:pt>
              <c:pt idx="7">
                <c:v>41548</c:v>
              </c:pt>
              <c:pt idx="8">
                <c:v>41579</c:v>
              </c:pt>
              <c:pt idx="9">
                <c:v>41609</c:v>
              </c:pt>
              <c:pt idx="10">
                <c:v>41640</c:v>
              </c:pt>
              <c:pt idx="11">
                <c:v>41671</c:v>
              </c:pt>
              <c:pt idx="12">
                <c:v>41699</c:v>
              </c:pt>
              <c:pt idx="13">
                <c:v>41730</c:v>
              </c:pt>
              <c:pt idx="14">
                <c:v>41760</c:v>
              </c:pt>
              <c:pt idx="15">
                <c:v>41791</c:v>
              </c:pt>
              <c:pt idx="16">
                <c:v>41821</c:v>
              </c:pt>
              <c:pt idx="17">
                <c:v>41852</c:v>
              </c:pt>
              <c:pt idx="18">
                <c:v>41883</c:v>
              </c:pt>
              <c:pt idx="19">
                <c:v>41913</c:v>
              </c:pt>
              <c:pt idx="20">
                <c:v>41944</c:v>
              </c:pt>
              <c:pt idx="21">
                <c:v>41974</c:v>
              </c:pt>
              <c:pt idx="22">
                <c:v>42005</c:v>
              </c:pt>
              <c:pt idx="23">
                <c:v>42036</c:v>
              </c:pt>
              <c:pt idx="24">
                <c:v>42064</c:v>
              </c:pt>
            </c:numLit>
          </c:cat>
          <c:val>
            <c:numLit>
              <c:formatCode>General</c:formatCode>
              <c:ptCount val="25"/>
              <c:pt idx="0">
                <c:v>7785324</c:v>
              </c:pt>
              <c:pt idx="1">
                <c:v>7923657</c:v>
              </c:pt>
              <c:pt idx="2">
                <c:v>8219077</c:v>
              </c:pt>
              <c:pt idx="3">
                <c:v>7617193</c:v>
              </c:pt>
              <c:pt idx="4">
                <c:v>8319293</c:v>
              </c:pt>
              <c:pt idx="5">
                <c:v>8071686</c:v>
              </c:pt>
              <c:pt idx="6">
                <c:v>7806012</c:v>
              </c:pt>
              <c:pt idx="7">
                <c:v>8337006</c:v>
              </c:pt>
              <c:pt idx="8">
                <c:v>8021038</c:v>
              </c:pt>
              <c:pt idx="9">
                <c:v>8385674</c:v>
              </c:pt>
              <c:pt idx="10">
                <c:v>8325725</c:v>
              </c:pt>
              <c:pt idx="11">
                <c:v>7520400</c:v>
              </c:pt>
              <c:pt idx="12">
                <c:v>8096610</c:v>
              </c:pt>
              <c:pt idx="13">
                <c:v>8102637</c:v>
              </c:pt>
              <c:pt idx="14">
                <c:v>8411676</c:v>
              </c:pt>
              <c:pt idx="15">
                <c:v>8076475</c:v>
              </c:pt>
              <c:pt idx="16">
                <c:v>8662975</c:v>
              </c:pt>
              <c:pt idx="17">
                <c:v>8052501</c:v>
              </c:pt>
              <c:pt idx="18">
                <c:v>8372918</c:v>
              </c:pt>
              <c:pt idx="19">
                <c:v>8733561</c:v>
              </c:pt>
              <c:pt idx="20">
                <c:v>7956023</c:v>
              </c:pt>
              <c:pt idx="21">
                <c:v>9087186</c:v>
              </c:pt>
              <c:pt idx="22">
                <c:v>8455907</c:v>
              </c:pt>
              <c:pt idx="23">
                <c:v>7786620</c:v>
              </c:pt>
              <c:pt idx="24">
                <c:v>8605056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3505536"/>
        <c:axId val="83507456"/>
      </c:barChart>
      <c:lineChart>
        <c:grouping val="standard"/>
        <c:varyColors val="0"/>
        <c:ser>
          <c:idx val="0"/>
          <c:order val="1"/>
          <c:tx>
            <c:v>NIC (£)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25"/>
              <c:pt idx="0">
                <c:v>41334</c:v>
              </c:pt>
              <c:pt idx="1">
                <c:v>41365</c:v>
              </c:pt>
              <c:pt idx="2">
                <c:v>41395</c:v>
              </c:pt>
              <c:pt idx="3">
                <c:v>41426</c:v>
              </c:pt>
              <c:pt idx="4">
                <c:v>41456</c:v>
              </c:pt>
              <c:pt idx="5">
                <c:v>41487</c:v>
              </c:pt>
              <c:pt idx="6">
                <c:v>41518</c:v>
              </c:pt>
              <c:pt idx="7">
                <c:v>41548</c:v>
              </c:pt>
              <c:pt idx="8">
                <c:v>41579</c:v>
              </c:pt>
              <c:pt idx="9">
                <c:v>41609</c:v>
              </c:pt>
              <c:pt idx="10">
                <c:v>41640</c:v>
              </c:pt>
              <c:pt idx="11">
                <c:v>41671</c:v>
              </c:pt>
              <c:pt idx="12">
                <c:v>41699</c:v>
              </c:pt>
              <c:pt idx="13">
                <c:v>41730</c:v>
              </c:pt>
              <c:pt idx="14">
                <c:v>41760</c:v>
              </c:pt>
              <c:pt idx="15">
                <c:v>41791</c:v>
              </c:pt>
              <c:pt idx="16">
                <c:v>41821</c:v>
              </c:pt>
              <c:pt idx="17">
                <c:v>41852</c:v>
              </c:pt>
              <c:pt idx="18">
                <c:v>41883</c:v>
              </c:pt>
              <c:pt idx="19">
                <c:v>41913</c:v>
              </c:pt>
              <c:pt idx="20">
                <c:v>41944</c:v>
              </c:pt>
              <c:pt idx="21">
                <c:v>41974</c:v>
              </c:pt>
              <c:pt idx="22">
                <c:v>42005</c:v>
              </c:pt>
              <c:pt idx="23">
                <c:v>42036</c:v>
              </c:pt>
              <c:pt idx="24">
                <c:v>42064</c:v>
              </c:pt>
            </c:numLit>
          </c:cat>
          <c:val>
            <c:numLit>
              <c:formatCode>General</c:formatCode>
              <c:ptCount val="25"/>
              <c:pt idx="0">
                <c:v>91095309.069999993</c:v>
              </c:pt>
              <c:pt idx="1">
                <c:v>93001693.609999999</c:v>
              </c:pt>
              <c:pt idx="2">
                <c:v>96614823.040000007</c:v>
              </c:pt>
              <c:pt idx="3">
                <c:v>90021031.659999996</c:v>
              </c:pt>
              <c:pt idx="4">
                <c:v>99148825.950000003</c:v>
              </c:pt>
              <c:pt idx="5">
                <c:v>95340476.459999993</c:v>
              </c:pt>
              <c:pt idx="6">
                <c:v>92244770.709999993</c:v>
              </c:pt>
              <c:pt idx="7">
                <c:v>98822726.150000006</c:v>
              </c:pt>
              <c:pt idx="8">
                <c:v>94810531.950000003</c:v>
              </c:pt>
              <c:pt idx="9">
                <c:v>100623618.16</c:v>
              </c:pt>
              <c:pt idx="10">
                <c:v>99574489.209999993</c:v>
              </c:pt>
              <c:pt idx="11">
                <c:v>90399945.849999994</c:v>
              </c:pt>
              <c:pt idx="12">
                <c:v>97462077.159999996</c:v>
              </c:pt>
              <c:pt idx="13">
                <c:v>95854469.019999996</c:v>
              </c:pt>
              <c:pt idx="14">
                <c:v>101911942.41</c:v>
              </c:pt>
              <c:pt idx="15">
                <c:v>98299510.489999995</c:v>
              </c:pt>
              <c:pt idx="16">
                <c:v>106758939.65000001</c:v>
              </c:pt>
              <c:pt idx="17">
                <c:v>98875439.879999995</c:v>
              </c:pt>
              <c:pt idx="18">
                <c:v>103567008.53</c:v>
              </c:pt>
              <c:pt idx="19">
                <c:v>109172838.31999999</c:v>
              </c:pt>
              <c:pt idx="20">
                <c:v>100369205.41</c:v>
              </c:pt>
              <c:pt idx="21">
                <c:v>114808239.89</c:v>
              </c:pt>
              <c:pt idx="22">
                <c:v>106000846.45</c:v>
              </c:pt>
              <c:pt idx="23">
                <c:v>98987668.120000005</c:v>
              </c:pt>
              <c:pt idx="24">
                <c:v>110004774.73999999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522304"/>
        <c:axId val="83523840"/>
      </c:lineChart>
      <c:catAx>
        <c:axId val="83505536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507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3507456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1000"/>
                  <a:t>Items (millions)</a:t>
                </a:r>
              </a:p>
            </c:rich>
          </c:tx>
          <c:layout>
            <c:manualLayout>
              <c:xMode val="edge"/>
              <c:yMode val="edge"/>
              <c:x val="9.6524828128956176E-3"/>
              <c:y val="0.385057527658035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505536"/>
        <c:crosses val="autoZero"/>
        <c:crossBetween val="between"/>
        <c:dispUnits>
          <c:builtInUnit val="millions"/>
        </c:dispUnits>
      </c:valAx>
      <c:catAx>
        <c:axId val="83522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3523840"/>
        <c:crosses val="autoZero"/>
        <c:auto val="0"/>
        <c:lblAlgn val="ctr"/>
        <c:lblOffset val="100"/>
        <c:noMultiLvlLbl val="0"/>
      </c:catAx>
      <c:valAx>
        <c:axId val="83523840"/>
        <c:scaling>
          <c:orientation val="minMax"/>
          <c:max val="120000000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1000"/>
                  <a:t>NIC (£ millions)</a:t>
                </a:r>
              </a:p>
            </c:rich>
          </c:tx>
          <c:layout>
            <c:manualLayout>
              <c:xMode val="edge"/>
              <c:yMode val="edge"/>
              <c:x val="0.96204249118001794"/>
              <c:y val="0.382183975284581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522304"/>
        <c:crosses val="max"/>
        <c:crossBetween val="between"/>
        <c:dispUnits>
          <c:builtInUnit val="millions"/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811767654805717E-2"/>
          <c:y val="0.12454037880772109"/>
          <c:w val="0.19787640507020213"/>
          <c:h val="3.44826284814555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0" workbookViewId="0"/>
  </sheetViews>
  <pageMargins left="0.39370078740157483" right="0.39370078740157483" top="0.39370078740157483" bottom="0.51181102362204722" header="0.39370078740157483" footer="0.31496062992125984"/>
  <pageSetup paperSize="9" orientation="landscape" horizontalDpi="4294967295" verticalDpi="4294967295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854045" cy="662420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0.88475</cdr:x>
      <cdr:y>0</cdr:y>
    </cdr:from>
    <cdr:to>
      <cdr:x>0.9875</cdr:x>
      <cdr:y>0.0755</cdr:y>
    </cdr:to>
    <cdr:pic>
      <cdr:nvPicPr>
        <cdr:cNvPr id="4097" name="Picture 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720757" y="0"/>
          <a:ext cx="1021327" cy="5005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  <cdr:relSizeAnchor xmlns:cdr="http://schemas.openxmlformats.org/drawingml/2006/chartDrawing">
    <cdr:from>
      <cdr:x>0</cdr:x>
      <cdr:y>0.95975</cdr:y>
    </cdr:from>
    <cdr:to>
      <cdr:x>0.21325</cdr:x>
      <cdr:y>1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384112"/>
          <a:ext cx="2104330" cy="2668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lnSpc>
              <a:spcPts val="700"/>
            </a:lnSpc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© Copyright NHSBSA 2015</a:t>
          </a:r>
        </a:p>
        <a:p xmlns:a="http://schemas.openxmlformats.org/drawingml/2006/main">
          <a:pPr algn="l" rtl="0">
            <a:lnSpc>
              <a:spcPts val="800"/>
            </a:lnSpc>
            <a:defRPr sz="1000"/>
          </a:pPr>
          <a:endParaRPr lang="en-GB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5" x14ac:dyDescent="0.2"/>
  <cols>
    <col min="1" max="1" width="46.7109375" style="2" customWidth="1"/>
    <col min="2" max="3" width="24.7109375" style="2" customWidth="1"/>
    <col min="4" max="5" width="21.7109375" style="2" customWidth="1"/>
    <col min="6" max="16384" width="9.140625" style="2"/>
  </cols>
  <sheetData>
    <row r="1" spans="1:8" ht="15.75" x14ac:dyDescent="0.25">
      <c r="A1" s="1" t="s">
        <v>6</v>
      </c>
    </row>
    <row r="4" spans="1:8" ht="15.75" x14ac:dyDescent="0.25">
      <c r="B4" s="10" t="s">
        <v>20</v>
      </c>
      <c r="C4" s="10" t="s">
        <v>21</v>
      </c>
    </row>
    <row r="5" spans="1:8" ht="15.75" x14ac:dyDescent="0.25">
      <c r="A5" s="3" t="s">
        <v>0</v>
      </c>
      <c r="B5" s="3" t="s">
        <v>1</v>
      </c>
      <c r="C5" s="3" t="s">
        <v>1</v>
      </c>
      <c r="D5" s="3" t="s">
        <v>2</v>
      </c>
      <c r="E5" s="3" t="s">
        <v>3</v>
      </c>
    </row>
    <row r="6" spans="1:8" x14ac:dyDescent="0.2">
      <c r="A6" s="14" t="s">
        <v>8</v>
      </c>
      <c r="B6" s="15">
        <v>28049180</v>
      </c>
      <c r="C6" s="15">
        <v>29039189</v>
      </c>
      <c r="D6" s="15">
        <f>C6-B6</f>
        <v>990009</v>
      </c>
      <c r="E6" s="16">
        <f>D6/B6*100</f>
        <v>3.5295470313214143</v>
      </c>
      <c r="G6" s="4"/>
      <c r="H6" s="4"/>
    </row>
    <row r="7" spans="1:8" x14ac:dyDescent="0.2">
      <c r="A7" s="14" t="s">
        <v>9</v>
      </c>
      <c r="B7" s="15">
        <v>18121455</v>
      </c>
      <c r="C7" s="15">
        <v>19036747</v>
      </c>
      <c r="D7" s="15">
        <f t="shared" ref="D7:D16" si="0">C7-B7</f>
        <v>915292</v>
      </c>
      <c r="E7" s="16">
        <f t="shared" ref="E7:E16" si="1">D7/B7*100</f>
        <v>5.0508747779910612</v>
      </c>
      <c r="G7" s="4"/>
      <c r="H7" s="4"/>
    </row>
    <row r="8" spans="1:8" x14ac:dyDescent="0.2">
      <c r="A8" s="14" t="s">
        <v>11</v>
      </c>
      <c r="B8" s="15">
        <v>8427226</v>
      </c>
      <c r="C8" s="15">
        <v>8512426</v>
      </c>
      <c r="D8" s="15">
        <f t="shared" si="0"/>
        <v>85200</v>
      </c>
      <c r="E8" s="16">
        <f t="shared" si="1"/>
        <v>1.0110088420554997</v>
      </c>
      <c r="G8" s="4"/>
      <c r="H8" s="4"/>
    </row>
    <row r="9" spans="1:8" x14ac:dyDescent="0.2">
      <c r="A9" s="14" t="s">
        <v>10</v>
      </c>
      <c r="B9" s="15">
        <v>8621052</v>
      </c>
      <c r="C9" s="15">
        <v>8458156</v>
      </c>
      <c r="D9" s="15">
        <f t="shared" si="0"/>
        <v>-162896</v>
      </c>
      <c r="E9" s="16">
        <f t="shared" si="1"/>
        <v>-1.8895141799399888</v>
      </c>
      <c r="G9" s="4"/>
      <c r="H9" s="4"/>
    </row>
    <row r="10" spans="1:8" x14ac:dyDescent="0.2">
      <c r="A10" s="14" t="s">
        <v>12</v>
      </c>
      <c r="B10" s="15">
        <v>7460815</v>
      </c>
      <c r="C10" s="15">
        <v>7892998</v>
      </c>
      <c r="D10" s="15">
        <f t="shared" si="0"/>
        <v>432183</v>
      </c>
      <c r="E10" s="16">
        <f t="shared" si="1"/>
        <v>5.7927049524750318</v>
      </c>
      <c r="G10" s="4"/>
      <c r="H10" s="4"/>
    </row>
    <row r="11" spans="1:8" x14ac:dyDescent="0.2">
      <c r="A11" s="14" t="s">
        <v>13</v>
      </c>
      <c r="B11" s="15">
        <v>6679242</v>
      </c>
      <c r="C11" s="15">
        <v>6846769</v>
      </c>
      <c r="D11" s="15">
        <f t="shared" si="0"/>
        <v>167527</v>
      </c>
      <c r="E11" s="16">
        <f t="shared" si="1"/>
        <v>2.5081738317012618</v>
      </c>
      <c r="G11" s="4"/>
      <c r="H11" s="4"/>
    </row>
    <row r="12" spans="1:8" x14ac:dyDescent="0.2">
      <c r="A12" s="14" t="s">
        <v>14</v>
      </c>
      <c r="B12" s="15">
        <v>5152507</v>
      </c>
      <c r="C12" s="15">
        <v>5834816</v>
      </c>
      <c r="D12" s="15">
        <f t="shared" si="0"/>
        <v>682309</v>
      </c>
      <c r="E12" s="16">
        <f t="shared" si="1"/>
        <v>13.242272159940782</v>
      </c>
      <c r="G12" s="4"/>
      <c r="H12" s="4"/>
    </row>
    <row r="13" spans="1:8" x14ac:dyDescent="0.2">
      <c r="A13" s="14" t="s">
        <v>15</v>
      </c>
      <c r="B13" s="15">
        <v>4452675</v>
      </c>
      <c r="C13" s="15">
        <v>4584596</v>
      </c>
      <c r="D13" s="15">
        <f t="shared" si="0"/>
        <v>131921</v>
      </c>
      <c r="E13" s="16">
        <f t="shared" si="1"/>
        <v>2.9627358834857698</v>
      </c>
      <c r="G13" s="4"/>
      <c r="H13" s="4"/>
    </row>
    <row r="14" spans="1:8" x14ac:dyDescent="0.2">
      <c r="A14" s="14" t="s">
        <v>16</v>
      </c>
      <c r="B14" s="15">
        <v>3198648</v>
      </c>
      <c r="C14" s="15">
        <v>3459203</v>
      </c>
      <c r="D14" s="15">
        <f t="shared" si="0"/>
        <v>260555</v>
      </c>
      <c r="E14" s="16">
        <f t="shared" si="1"/>
        <v>8.1457853443079689</v>
      </c>
      <c r="G14" s="4"/>
      <c r="H14" s="4"/>
    </row>
    <row r="15" spans="1:8" x14ac:dyDescent="0.2">
      <c r="A15" s="14" t="s">
        <v>17</v>
      </c>
      <c r="B15" s="15">
        <v>2238877</v>
      </c>
      <c r="C15" s="15">
        <v>2254977</v>
      </c>
      <c r="D15" s="15">
        <f t="shared" si="0"/>
        <v>16100</v>
      </c>
      <c r="E15" s="16">
        <f t="shared" si="1"/>
        <v>0.71911051835362105</v>
      </c>
      <c r="G15" s="4"/>
      <c r="H15" s="4"/>
    </row>
    <row r="16" spans="1:8" ht="15.75" x14ac:dyDescent="0.25">
      <c r="A16" s="9" t="s">
        <v>4</v>
      </c>
      <c r="B16" s="11">
        <v>96643111</v>
      </c>
      <c r="C16" s="11">
        <v>100303535</v>
      </c>
      <c r="D16" s="11">
        <f t="shared" si="0"/>
        <v>3660424</v>
      </c>
      <c r="E16" s="13">
        <f t="shared" si="1"/>
        <v>3.7875684693138658</v>
      </c>
    </row>
    <row r="17" spans="1:3" x14ac:dyDescent="0.2">
      <c r="B17" s="7"/>
      <c r="C17" s="7"/>
    </row>
    <row r="18" spans="1:3" x14ac:dyDescent="0.2">
      <c r="B18" s="7"/>
      <c r="C18" s="7"/>
    </row>
    <row r="19" spans="1:3" x14ac:dyDescent="0.2">
      <c r="A19" s="4"/>
      <c r="B19" s="6"/>
    </row>
    <row r="20" spans="1:3" x14ac:dyDescent="0.2">
      <c r="A20" s="4"/>
      <c r="B20" s="6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5" x14ac:dyDescent="0.2"/>
  <cols>
    <col min="1" max="1" width="46.85546875" style="2" customWidth="1"/>
    <col min="2" max="3" width="24.7109375" style="2" customWidth="1"/>
    <col min="4" max="5" width="21.7109375" style="2" customWidth="1"/>
    <col min="6" max="16384" width="9.140625" style="2"/>
  </cols>
  <sheetData>
    <row r="1" spans="1:8" ht="15.75" x14ac:dyDescent="0.25">
      <c r="A1" s="1" t="s">
        <v>7</v>
      </c>
    </row>
    <row r="4" spans="1:8" ht="15.75" x14ac:dyDescent="0.25">
      <c r="B4" s="10" t="s">
        <v>20</v>
      </c>
      <c r="C4" s="10" t="s">
        <v>21</v>
      </c>
    </row>
    <row r="5" spans="1:8" ht="15.75" x14ac:dyDescent="0.25">
      <c r="A5" s="3" t="s">
        <v>0</v>
      </c>
      <c r="B5" s="3" t="s">
        <v>5</v>
      </c>
      <c r="C5" s="3" t="s">
        <v>5</v>
      </c>
      <c r="D5" s="3" t="s">
        <v>2</v>
      </c>
      <c r="E5" s="3" t="s">
        <v>3</v>
      </c>
    </row>
    <row r="6" spans="1:8" x14ac:dyDescent="0.2">
      <c r="A6" s="14" t="s">
        <v>15</v>
      </c>
      <c r="B6" s="17">
        <v>233737862.16</v>
      </c>
      <c r="C6" s="17">
        <v>237175731.59999999</v>
      </c>
      <c r="D6" s="18">
        <f>C6-B6</f>
        <v>3437869.4399999976</v>
      </c>
      <c r="E6" s="16">
        <f>D6/B6*100</f>
        <v>1.4708226592945739</v>
      </c>
      <c r="G6" s="4"/>
      <c r="H6" s="4"/>
    </row>
    <row r="7" spans="1:8" x14ac:dyDescent="0.2">
      <c r="A7" s="14" t="s">
        <v>14</v>
      </c>
      <c r="B7" s="17">
        <v>182261467.97</v>
      </c>
      <c r="C7" s="17">
        <v>211239007</v>
      </c>
      <c r="D7" s="18">
        <f t="shared" ref="D7:D16" si="0">C7-B7</f>
        <v>28977539.030000001</v>
      </c>
      <c r="E7" s="16">
        <f t="shared" ref="E7:E16" si="1">D7/B7*100</f>
        <v>15.898883813867704</v>
      </c>
      <c r="G7" s="4"/>
      <c r="H7" s="4"/>
    </row>
    <row r="8" spans="1:8" x14ac:dyDescent="0.2">
      <c r="A8" s="14" t="s">
        <v>13</v>
      </c>
      <c r="B8" s="17">
        <v>175591977.25999999</v>
      </c>
      <c r="C8" s="17">
        <v>180053221.19999999</v>
      </c>
      <c r="D8" s="18">
        <f t="shared" si="0"/>
        <v>4461243.9399999976</v>
      </c>
      <c r="E8" s="16">
        <f t="shared" si="1"/>
        <v>2.5406877977085536</v>
      </c>
      <c r="G8" s="4"/>
      <c r="H8" s="4"/>
    </row>
    <row r="9" spans="1:8" x14ac:dyDescent="0.2">
      <c r="A9" s="14" t="s">
        <v>8</v>
      </c>
      <c r="B9" s="17">
        <v>102211172.51000001</v>
      </c>
      <c r="C9" s="17">
        <v>109270634.27</v>
      </c>
      <c r="D9" s="18">
        <f t="shared" si="0"/>
        <v>7059461.7599999905</v>
      </c>
      <c r="E9" s="16">
        <f t="shared" si="1"/>
        <v>6.9067417843282408</v>
      </c>
      <c r="G9" s="4"/>
      <c r="H9" s="4"/>
    </row>
    <row r="10" spans="1:8" x14ac:dyDescent="0.2">
      <c r="A10" s="14" t="s">
        <v>9</v>
      </c>
      <c r="B10" s="17">
        <v>81109625.719999999</v>
      </c>
      <c r="C10" s="17">
        <v>104407418.31</v>
      </c>
      <c r="D10" s="18">
        <f t="shared" si="0"/>
        <v>23297792.590000004</v>
      </c>
      <c r="E10" s="16">
        <f t="shared" si="1"/>
        <v>28.723831953591716</v>
      </c>
      <c r="G10" s="4"/>
      <c r="H10" s="4"/>
    </row>
    <row r="11" spans="1:8" x14ac:dyDescent="0.2">
      <c r="A11" s="14" t="s">
        <v>18</v>
      </c>
      <c r="B11" s="17">
        <v>94554920.760000005</v>
      </c>
      <c r="C11" s="17">
        <v>97569359.870000005</v>
      </c>
      <c r="D11" s="18">
        <f t="shared" si="0"/>
        <v>3014439.1099999994</v>
      </c>
      <c r="E11" s="16">
        <f t="shared" si="1"/>
        <v>3.1880298621911711</v>
      </c>
      <c r="G11" s="4"/>
      <c r="H11" s="4"/>
    </row>
    <row r="12" spans="1:8" x14ac:dyDescent="0.2">
      <c r="A12" s="14" t="s">
        <v>12</v>
      </c>
      <c r="B12" s="17">
        <v>76445970.769999996</v>
      </c>
      <c r="C12" s="17">
        <v>96435857.799999997</v>
      </c>
      <c r="D12" s="18">
        <f t="shared" si="0"/>
        <v>19989887.030000001</v>
      </c>
      <c r="E12" s="16">
        <f t="shared" si="1"/>
        <v>26.14903941784295</v>
      </c>
      <c r="G12" s="4"/>
      <c r="H12" s="4"/>
    </row>
    <row r="13" spans="1:8" x14ac:dyDescent="0.2">
      <c r="A13" s="14" t="s">
        <v>11</v>
      </c>
      <c r="B13" s="17">
        <v>32274636.300000001</v>
      </c>
      <c r="C13" s="17">
        <v>34592105.109999999</v>
      </c>
      <c r="D13" s="18">
        <f t="shared" si="0"/>
        <v>2317468.8099999987</v>
      </c>
      <c r="E13" s="16">
        <f t="shared" si="1"/>
        <v>7.1804645247079009</v>
      </c>
      <c r="G13" s="4"/>
      <c r="H13" s="4"/>
    </row>
    <row r="14" spans="1:8" x14ac:dyDescent="0.2">
      <c r="A14" s="14" t="s">
        <v>17</v>
      </c>
      <c r="B14" s="17">
        <v>32980216.27</v>
      </c>
      <c r="C14" s="17">
        <v>34014263.700000003</v>
      </c>
      <c r="D14" s="18">
        <f t="shared" si="0"/>
        <v>1034047.4300000034</v>
      </c>
      <c r="E14" s="16">
        <f t="shared" si="1"/>
        <v>3.1353567288174835</v>
      </c>
      <c r="G14" s="4"/>
      <c r="H14" s="4"/>
    </row>
    <row r="15" spans="1:8" x14ac:dyDescent="0.2">
      <c r="A15" s="14" t="s">
        <v>19</v>
      </c>
      <c r="B15" s="17">
        <v>34738823.640000001</v>
      </c>
      <c r="C15" s="17">
        <v>33184155.780000001</v>
      </c>
      <c r="D15" s="18">
        <f t="shared" si="0"/>
        <v>-1554667.8599999994</v>
      </c>
      <c r="E15" s="16">
        <f t="shared" si="1"/>
        <v>-4.475303700871085</v>
      </c>
      <c r="G15" s="4"/>
      <c r="H15" s="4"/>
    </row>
    <row r="16" spans="1:8" ht="15.75" x14ac:dyDescent="0.25">
      <c r="A16" s="9" t="s">
        <v>4</v>
      </c>
      <c r="B16" s="19">
        <v>1148060255.1500001</v>
      </c>
      <c r="C16" s="19">
        <v>1244610882.9100001</v>
      </c>
      <c r="D16" s="12">
        <f t="shared" si="0"/>
        <v>96550627.75999999</v>
      </c>
      <c r="E16" s="13">
        <f t="shared" si="1"/>
        <v>8.4098920180269747</v>
      </c>
    </row>
    <row r="17" spans="1:3" x14ac:dyDescent="0.2">
      <c r="B17" s="8"/>
      <c r="C17" s="8"/>
    </row>
    <row r="18" spans="1:3" x14ac:dyDescent="0.2">
      <c r="A18" s="4"/>
      <c r="B18" s="5"/>
      <c r="C18" s="8"/>
    </row>
    <row r="19" spans="1:3" x14ac:dyDescent="0.2">
      <c r="A19" s="4"/>
      <c r="B19" s="5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Sub-paragraph - Items Table</vt:lpstr>
      <vt:lpstr>Sub-paragraph - NIC Table</vt:lpstr>
      <vt:lpstr>Endocrine</vt:lpstr>
    </vt:vector>
  </TitlesOfParts>
  <Company>NHSBSA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samit</dc:creator>
  <cp:lastModifiedBy>Kayla McCormack</cp:lastModifiedBy>
  <dcterms:created xsi:type="dcterms:W3CDTF">2011-04-07T14:51:15Z</dcterms:created>
  <dcterms:modified xsi:type="dcterms:W3CDTF">2017-03-20T14:48:36Z</dcterms:modified>
</cp:coreProperties>
</file>