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Endocrine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<sst xmlns="http://schemas.openxmlformats.org/spreadsheetml/2006/main" count="38" uniqueCount="22">
  <si>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Endocrine - Top 10 sub-paragraphs based on Items</t>
  </si>
  <si>
    <t>Year to Sep 11</t>
  </si>
  <si>
    <t>Year to Sep 10</t>
  </si>
  <si>
    <t>BNF Name</t>
  </si>
  <si>
    <t>Total Items</t>
  </si>
  <si>
    <t>Difference</t>
  </si>
  <si>
    <t>% Change</t>
  </si>
  <si>
    <t>Thyroid Hormones</t>
  </si>
  <si>
    <t>Biguanides</t>
  </si>
  <si>
    <t>Bisphosphonates and Other Drugs</t>
  </si>
  <si>
    <t>Sulphonylureas</t>
  </si>
  <si>
    <t>Use of Corticosteroids</t>
  </si>
  <si>
    <t>Diabetic Diagnostic &amp; Monitoring Agents</t>
  </si>
  <si>
    <t>Intermediate And Long-Acting Insulins</t>
  </si>
  <si>
    <t>Other Antidiabetic Drugs</t>
  </si>
  <si>
    <t>Male Sex Hormones And Antagonists</t>
  </si>
  <si>
    <t>Oestrogens And Hrt</t>
  </si>
  <si>
    <t>Total Endocrine</t>
  </si>
  <si>
    <t>Endocrine - Top 10 sub-paragraphs based on NIC</t>
  </si>
  <si>
    <t>Total NIC</t>
  </si>
  <si>
    <t>Short-Acting Insulins</t>
  </si>
  <si>
    <t>Hypothalamic&amp;Ant Pituit Hormone&amp;Antioest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</si>
</sst>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8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Endocrine (by month)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225"/>
          <c:w val="0.905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40057</c:v>
              </c:pt>
              <c:pt idx="1">
                <c:v>40087</c:v>
              </c:pt>
              <c:pt idx="2">
                <c:v>40118</c:v>
              </c:pt>
              <c:pt idx="3">
                <c:v>40148</c:v>
              </c:pt>
              <c:pt idx="4">
                <c:v>40179</c:v>
              </c:pt>
              <c:pt idx="5">
                <c:v>40210</c:v>
              </c:pt>
              <c:pt idx="6">
                <c:v>40238</c:v>
              </c:pt>
              <c:pt idx="7">
                <c:v>40269</c:v>
              </c:pt>
              <c:pt idx="8">
                <c:v>40299</c:v>
              </c:pt>
              <c:pt idx="9">
                <c:v>40330</c:v>
              </c:pt>
              <c:pt idx="10">
                <c:v>40360</c:v>
              </c:pt>
              <c:pt idx="11">
                <c:v>40391</c:v>
              </c:pt>
              <c:pt idx="12">
                <c:v>40422</c:v>
              </c:pt>
              <c:pt idx="13">
                <c:v>40452</c:v>
              </c:pt>
              <c:pt idx="14">
                <c:v>40483</c:v>
              </c:pt>
              <c:pt idx="15">
                <c:v>40513</c:v>
              </c:pt>
              <c:pt idx="16">
                <c:v>40544</c:v>
              </c:pt>
              <c:pt idx="17">
                <c:v>40575</c:v>
              </c:pt>
              <c:pt idx="18">
                <c:v>40603</c:v>
              </c:pt>
              <c:pt idx="19">
                <c:v>40634</c:v>
              </c:pt>
              <c:pt idx="20">
                <c:v>40664</c:v>
              </c:pt>
              <c:pt idx="21">
                <c:v>40695</c:v>
              </c:pt>
              <c:pt idx="22">
                <c:v>40725</c:v>
              </c:pt>
              <c:pt idx="23">
                <c:v>40756</c:v>
              </c:pt>
              <c:pt idx="24">
                <c:v>40787</c:v>
              </c:pt>
            </c:numLit>
          </c:cat>
          <c:val>
            <c:numLit>
              <c:ptCount val="25"/>
              <c:pt idx="0">
                <c:v>6641614</c:v>
              </c:pt>
              <c:pt idx="1">
                <c:v>6712719</c:v>
              </c:pt>
              <c:pt idx="2">
                <c:v>6401733</c:v>
              </c:pt>
              <c:pt idx="3">
                <c:v>7142821</c:v>
              </c:pt>
              <c:pt idx="4">
                <c:v>6382227</c:v>
              </c:pt>
              <c:pt idx="5">
                <c:v>6141117</c:v>
              </c:pt>
              <c:pt idx="6">
                <c:v>7127884</c:v>
              </c:pt>
              <c:pt idx="7">
                <c:v>6772083</c:v>
              </c:pt>
              <c:pt idx="8">
                <c:v>6497485</c:v>
              </c:pt>
              <c:pt idx="9">
                <c:v>6967869</c:v>
              </c:pt>
              <c:pt idx="10">
                <c:v>7148972</c:v>
              </c:pt>
              <c:pt idx="11">
                <c:v>6737142</c:v>
              </c:pt>
              <c:pt idx="12">
                <c:v>7199612</c:v>
              </c:pt>
              <c:pt idx="13">
                <c:v>6863077</c:v>
              </c:pt>
              <c:pt idx="14">
                <c:v>7030106</c:v>
              </c:pt>
              <c:pt idx="15">
                <c:v>7600700</c:v>
              </c:pt>
              <c:pt idx="16">
                <c:v>6792682</c:v>
              </c:pt>
              <c:pt idx="17">
                <c:v>6542640</c:v>
              </c:pt>
              <c:pt idx="18">
                <c:v>7516152</c:v>
              </c:pt>
              <c:pt idx="19">
                <c:v>6785182</c:v>
              </c:pt>
              <c:pt idx="20">
                <c:v>7224221</c:v>
              </c:pt>
              <c:pt idx="21">
                <c:v>7423447</c:v>
              </c:pt>
              <c:pt idx="22">
                <c:v>7268970</c:v>
              </c:pt>
              <c:pt idx="23">
                <c:v>7397186</c:v>
              </c:pt>
              <c:pt idx="24">
                <c:v>7587119</c:v>
              </c:pt>
            </c:numLit>
          </c:val>
        </c:ser>
        <c:gapWidth val="100"/>
        <c:axId val="52390128"/>
        <c:axId val="9983025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40057</c:v>
              </c:pt>
              <c:pt idx="1">
                <c:v>40087</c:v>
              </c:pt>
              <c:pt idx="2">
                <c:v>40118</c:v>
              </c:pt>
              <c:pt idx="3">
                <c:v>40148</c:v>
              </c:pt>
              <c:pt idx="4">
                <c:v>40179</c:v>
              </c:pt>
              <c:pt idx="5">
                <c:v>40210</c:v>
              </c:pt>
              <c:pt idx="6">
                <c:v>40238</c:v>
              </c:pt>
              <c:pt idx="7">
                <c:v>40269</c:v>
              </c:pt>
              <c:pt idx="8">
                <c:v>40299</c:v>
              </c:pt>
              <c:pt idx="9">
                <c:v>40330</c:v>
              </c:pt>
              <c:pt idx="10">
                <c:v>40360</c:v>
              </c:pt>
              <c:pt idx="11">
                <c:v>40391</c:v>
              </c:pt>
              <c:pt idx="12">
                <c:v>40422</c:v>
              </c:pt>
              <c:pt idx="13">
                <c:v>40452</c:v>
              </c:pt>
              <c:pt idx="14">
                <c:v>40483</c:v>
              </c:pt>
              <c:pt idx="15">
                <c:v>40513</c:v>
              </c:pt>
              <c:pt idx="16">
                <c:v>40544</c:v>
              </c:pt>
              <c:pt idx="17">
                <c:v>40575</c:v>
              </c:pt>
              <c:pt idx="18">
                <c:v>40603</c:v>
              </c:pt>
              <c:pt idx="19">
                <c:v>40634</c:v>
              </c:pt>
              <c:pt idx="20">
                <c:v>40664</c:v>
              </c:pt>
              <c:pt idx="21">
                <c:v>40695</c:v>
              </c:pt>
              <c:pt idx="22">
                <c:v>40725</c:v>
              </c:pt>
              <c:pt idx="23">
                <c:v>40756</c:v>
              </c:pt>
              <c:pt idx="24">
                <c:v>40787</c:v>
              </c:pt>
            </c:numLit>
          </c:cat>
          <c:val>
            <c:numLit>
              <c:ptCount val="25"/>
              <c:pt idx="0">
                <c:v>82330014.43</c:v>
              </c:pt>
              <c:pt idx="1">
                <c:v>82429328.24</c:v>
              </c:pt>
              <c:pt idx="2">
                <c:v>78705993.61</c:v>
              </c:pt>
              <c:pt idx="3">
                <c:v>88609809.2</c:v>
              </c:pt>
              <c:pt idx="4">
                <c:v>78725925.25</c:v>
              </c:pt>
              <c:pt idx="5">
                <c:v>76506617.46</c:v>
              </c:pt>
              <c:pt idx="6">
                <c:v>88497079.56</c:v>
              </c:pt>
              <c:pt idx="7">
                <c:v>87052303.19</c:v>
              </c:pt>
              <c:pt idx="8">
                <c:v>83448646.98</c:v>
              </c:pt>
              <c:pt idx="9">
                <c:v>88797491.69</c:v>
              </c:pt>
              <c:pt idx="10">
                <c:v>93421316.09</c:v>
              </c:pt>
              <c:pt idx="11">
                <c:v>85907401.48</c:v>
              </c:pt>
              <c:pt idx="12">
                <c:v>92625295.21</c:v>
              </c:pt>
              <c:pt idx="13">
                <c:v>86166016.37</c:v>
              </c:pt>
              <c:pt idx="14">
                <c:v>87783790.6</c:v>
              </c:pt>
              <c:pt idx="15">
                <c:v>95168896.73</c:v>
              </c:pt>
              <c:pt idx="16">
                <c:v>84099062.62</c:v>
              </c:pt>
              <c:pt idx="17">
                <c:v>85013346.13</c:v>
              </c:pt>
              <c:pt idx="18">
                <c:v>94589268.71</c:v>
              </c:pt>
              <c:pt idx="19">
                <c:v>84342722.26</c:v>
              </c:pt>
              <c:pt idx="20">
                <c:v>91231759.21</c:v>
              </c:pt>
              <c:pt idx="21">
                <c:v>93394374.01</c:v>
              </c:pt>
              <c:pt idx="22">
                <c:v>89936063.12</c:v>
              </c:pt>
              <c:pt idx="23">
                <c:v>90248113.67</c:v>
              </c:pt>
              <c:pt idx="24">
                <c:v>93266359.24</c:v>
              </c:pt>
            </c:numLit>
          </c:val>
          <c:smooth val="0"/>
        </c:ser>
        <c:axId val="62670462"/>
        <c:axId val="9409639"/>
      </c:lineChart>
      <c:catAx>
        <c:axId val="5239012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3025"/>
        <c:crosses val="autoZero"/>
        <c:auto val="0"/>
        <c:lblOffset val="100"/>
        <c:tickLblSkip val="1"/>
        <c:noMultiLvlLbl val="0"/>
      </c:catAx>
      <c:valAx>
        <c:axId val="998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90128"/>
        <c:crossesAt val="1"/>
        <c:crossBetween val="between"/>
        <c:dispUnits>
          <c:builtInUnit val="millions"/>
        </c:dispUnits>
      </c:valAx>
      <c:catAx>
        <c:axId val="62670462"/>
        <c:scaling>
          <c:orientation val="minMax"/>
        </c:scaling>
        <c:axPos val="b"/>
        <c:delete val="1"/>
        <c:majorTickMark val="out"/>
        <c:minorTickMark val="none"/>
        <c:tickLblPos val="nextTo"/>
        <c:crossAx val="9409639"/>
        <c:crosses val="autoZero"/>
        <c:auto val="0"/>
        <c:lblOffset val="100"/>
        <c:tickLblSkip val="1"/>
        <c:noMultiLvlLbl val="0"/>
      </c:catAx>
      <c:valAx>
        <c:axId val="940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0462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118"/>
          <c:w val="0.269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</cdr:y>
    </cdr:from>
    <cdr:to>
      <cdr:x>0.98725</cdr:x>
      <cdr:y>0.07625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91575" y="0"/>
          <a:ext cx="1019175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0.9595</cdr:y>
    </cdr:from>
    <cdr:to>
      <cdr:x>0.214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38900"/>
          <a:ext cx="2124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2" sqref="A2"/>
    </sheetView>
  </sheetViews>
  <sheetFormatPr defaultColWidth="9.140625" defaultRowHeight="12.75"/>
  <cols>
    <col min="1" max="1" width="46.7109375" style="2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11" t="s">
        <v>7</v>
      </c>
      <c r="B6" s="5">
        <v>24631179</v>
      </c>
      <c r="C6" s="5">
        <v>23132767</v>
      </c>
      <c r="D6" s="5">
        <f aca="true" t="shared" si="0" ref="D6:D16">B6-C6</f>
        <v>1498412</v>
      </c>
      <c r="E6" s="6">
        <f aca="true" t="shared" si="1" ref="E6:E16">D6/C6</f>
        <v>0.06477443878633282</v>
      </c>
      <c r="G6" s="12"/>
      <c r="H6" s="13"/>
    </row>
    <row r="7" spans="1:8" ht="15">
      <c r="A7" s="11" t="s">
        <v>8</v>
      </c>
      <c r="B7" s="5">
        <v>15320051</v>
      </c>
      <c r="C7" s="5">
        <v>13896130</v>
      </c>
      <c r="D7" s="5">
        <f t="shared" si="0"/>
        <v>1423921</v>
      </c>
      <c r="E7" s="6">
        <f t="shared" si="1"/>
        <v>0.10246888882012474</v>
      </c>
      <c r="G7" s="12"/>
      <c r="H7" s="13"/>
    </row>
    <row r="8" spans="1:8" ht="15">
      <c r="A8" s="11" t="s">
        <v>9</v>
      </c>
      <c r="B8" s="5">
        <v>8364330</v>
      </c>
      <c r="C8" s="5">
        <v>8149634</v>
      </c>
      <c r="D8" s="5">
        <f t="shared" si="0"/>
        <v>214696</v>
      </c>
      <c r="E8" s="6">
        <f t="shared" si="1"/>
        <v>0.026344250551619864</v>
      </c>
      <c r="G8" s="12"/>
      <c r="H8" s="13"/>
    </row>
    <row r="9" spans="1:8" ht="15">
      <c r="A9" s="11" t="s">
        <v>10</v>
      </c>
      <c r="B9" s="5">
        <v>7677142</v>
      </c>
      <c r="C9" s="5">
        <v>7301486</v>
      </c>
      <c r="D9" s="5">
        <f t="shared" si="0"/>
        <v>375656</v>
      </c>
      <c r="E9" s="6">
        <f t="shared" si="1"/>
        <v>0.05144925293289612</v>
      </c>
      <c r="G9" s="12"/>
      <c r="H9" s="13"/>
    </row>
    <row r="10" spans="1:8" ht="15">
      <c r="A10" s="11" t="s">
        <v>11</v>
      </c>
      <c r="B10" s="5">
        <v>6809772</v>
      </c>
      <c r="C10" s="5">
        <v>6450425</v>
      </c>
      <c r="D10" s="5">
        <f t="shared" si="0"/>
        <v>359347</v>
      </c>
      <c r="E10" s="6">
        <f t="shared" si="1"/>
        <v>0.055709042427436954</v>
      </c>
      <c r="G10" s="12"/>
      <c r="H10" s="13"/>
    </row>
    <row r="11" spans="1:8" ht="15">
      <c r="A11" s="11" t="s">
        <v>12</v>
      </c>
      <c r="B11" s="5">
        <v>6271734</v>
      </c>
      <c r="C11" s="5">
        <v>6229650</v>
      </c>
      <c r="D11" s="5">
        <f t="shared" si="0"/>
        <v>42084</v>
      </c>
      <c r="E11" s="6">
        <f t="shared" si="1"/>
        <v>0.006755435698634755</v>
      </c>
      <c r="G11" s="12"/>
      <c r="H11" s="13"/>
    </row>
    <row r="12" spans="1:8" ht="15">
      <c r="A12" s="11" t="s">
        <v>13</v>
      </c>
      <c r="B12" s="5">
        <v>4156387</v>
      </c>
      <c r="C12" s="5">
        <v>4050821</v>
      </c>
      <c r="D12" s="5">
        <f t="shared" si="0"/>
        <v>105566</v>
      </c>
      <c r="E12" s="6">
        <f t="shared" si="1"/>
        <v>0.02606039615179244</v>
      </c>
      <c r="G12" s="12"/>
      <c r="H12" s="13"/>
    </row>
    <row r="13" spans="1:8" ht="15">
      <c r="A13" s="11" t="s">
        <v>14</v>
      </c>
      <c r="B13" s="5">
        <v>3997813</v>
      </c>
      <c r="C13" s="5">
        <v>3550080</v>
      </c>
      <c r="D13" s="5">
        <f t="shared" si="0"/>
        <v>447733</v>
      </c>
      <c r="E13" s="6">
        <f t="shared" si="1"/>
        <v>0.12611912970975303</v>
      </c>
      <c r="G13" s="12"/>
      <c r="H13" s="13"/>
    </row>
    <row r="14" spans="1:8" ht="15">
      <c r="A14" s="11" t="s">
        <v>15</v>
      </c>
      <c r="B14" s="5">
        <v>2623501</v>
      </c>
      <c r="C14" s="5">
        <v>2380552</v>
      </c>
      <c r="D14" s="5">
        <f t="shared" si="0"/>
        <v>242949</v>
      </c>
      <c r="E14" s="6">
        <f t="shared" si="1"/>
        <v>0.10205574169352319</v>
      </c>
      <c r="G14" s="12"/>
      <c r="H14" s="13"/>
    </row>
    <row r="15" spans="1:8" ht="15">
      <c r="A15" s="11" t="s">
        <v>16</v>
      </c>
      <c r="B15" s="5">
        <v>2302139</v>
      </c>
      <c r="C15" s="5">
        <v>2411178</v>
      </c>
      <c r="D15" s="5">
        <f t="shared" si="0"/>
        <v>-109039</v>
      </c>
      <c r="E15" s="6">
        <f t="shared" si="1"/>
        <v>-0.045222293833138826</v>
      </c>
      <c r="G15" s="12"/>
      <c r="H15" s="13"/>
    </row>
    <row r="16" spans="1:5" ht="15.75">
      <c r="A16" s="14" t="s">
        <v>17</v>
      </c>
      <c r="B16" s="7">
        <v>86031482</v>
      </c>
      <c r="C16" s="7">
        <v>81228196</v>
      </c>
      <c r="D16" s="7">
        <f t="shared" si="0"/>
        <v>4803286</v>
      </c>
      <c r="E16" s="8">
        <f t="shared" si="1"/>
        <v>0.05913323496683344</v>
      </c>
    </row>
    <row r="19" spans="1:2" ht="15">
      <c r="A19" s="12"/>
      <c r="B19" s="13"/>
    </row>
    <row r="20" spans="1:2" ht="15">
      <c r="A20" s="12"/>
      <c r="B20" s="13"/>
    </row>
    <row r="21" spans="1:2" ht="15">
      <c r="A21" s="12"/>
      <c r="B21" s="13"/>
    </row>
    <row r="22" spans="1:2" ht="15">
      <c r="A22" s="12"/>
      <c r="B22" s="13"/>
    </row>
    <row r="23" spans="1:2" ht="15">
      <c r="A23" s="12"/>
      <c r="B23" s="13"/>
    </row>
    <row r="24" spans="1:2" ht="15">
      <c r="A24" s="12"/>
      <c r="B24" s="13"/>
    </row>
    <row r="25" spans="1:2" ht="15">
      <c r="A25" s="12"/>
      <c r="B25" s="13"/>
    </row>
    <row r="26" spans="1:2" ht="15">
      <c r="A26" s="12"/>
      <c r="B26" s="13"/>
    </row>
    <row r="27" spans="1:2" ht="15">
      <c r="A27" s="12"/>
      <c r="B27" s="13"/>
    </row>
    <row r="28" spans="1:2" ht="15">
      <c r="A28" s="12"/>
      <c r="B28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5" topLeftCell="B6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2" sqref="A2"/>
    </sheetView>
  </sheetViews>
  <sheetFormatPr defaultColWidth="9.140625" defaultRowHeight="12.75"/>
  <cols>
    <col min="1" max="1" width="46.8515625" style="2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ht="15">
      <c r="A6" s="11" t="s">
        <v>13</v>
      </c>
      <c r="B6" s="15">
        <v>223426497.94</v>
      </c>
      <c r="C6" s="15">
        <v>219185385.52</v>
      </c>
      <c r="D6" s="9">
        <f aca="true" t="shared" si="0" ref="D6:D16">B6-C6</f>
        <v>4241112.419999987</v>
      </c>
      <c r="E6" s="6">
        <f aca="true" t="shared" si="1" ref="E6:E16">D6/C6</f>
        <v>0.019349430665453735</v>
      </c>
      <c r="G6" s="12"/>
      <c r="H6" s="16"/>
    </row>
    <row r="7" spans="1:8" ht="15">
      <c r="A7" s="11" t="s">
        <v>14</v>
      </c>
      <c r="B7" s="15">
        <v>173726776.21</v>
      </c>
      <c r="C7" s="15">
        <v>138234630.96</v>
      </c>
      <c r="D7" s="9">
        <f t="shared" si="0"/>
        <v>35492145.25</v>
      </c>
      <c r="E7" s="6">
        <f t="shared" si="1"/>
        <v>0.25675292076607137</v>
      </c>
      <c r="G7" s="12"/>
      <c r="H7" s="16"/>
    </row>
    <row r="8" spans="1:8" ht="15">
      <c r="A8" s="11" t="s">
        <v>12</v>
      </c>
      <c r="B8" s="15">
        <v>157974640.59</v>
      </c>
      <c r="C8" s="15">
        <v>151971780.39</v>
      </c>
      <c r="D8" s="9">
        <f t="shared" si="0"/>
        <v>6002860.200000018</v>
      </c>
      <c r="E8" s="6">
        <f t="shared" si="1"/>
        <v>0.03949983467058873</v>
      </c>
      <c r="G8" s="12"/>
      <c r="H8" s="16"/>
    </row>
    <row r="9" spans="1:8" ht="15">
      <c r="A9" s="11" t="s">
        <v>11</v>
      </c>
      <c r="B9" s="15">
        <v>93270173.14</v>
      </c>
      <c r="C9" s="15">
        <v>83553418.87</v>
      </c>
      <c r="D9" s="9">
        <f t="shared" si="0"/>
        <v>9716754.269999996</v>
      </c>
      <c r="E9" s="6">
        <f t="shared" si="1"/>
        <v>0.1162939159332092</v>
      </c>
      <c r="G9" s="12"/>
      <c r="H9" s="16"/>
    </row>
    <row r="10" spans="1:8" ht="15">
      <c r="A10" s="11" t="s">
        <v>20</v>
      </c>
      <c r="B10" s="15">
        <v>86759577.35</v>
      </c>
      <c r="C10" s="15">
        <v>86200534.66</v>
      </c>
      <c r="D10" s="9">
        <f t="shared" si="0"/>
        <v>559042.6899999976</v>
      </c>
      <c r="E10" s="6">
        <f t="shared" si="1"/>
        <v>0.0064853738112533145</v>
      </c>
      <c r="G10" s="12"/>
      <c r="H10" s="16"/>
    </row>
    <row r="11" spans="1:8" ht="15">
      <c r="A11" s="11" t="s">
        <v>8</v>
      </c>
      <c r="B11" s="15">
        <v>73113967.13</v>
      </c>
      <c r="C11" s="15">
        <v>67881859.5</v>
      </c>
      <c r="D11" s="9">
        <f t="shared" si="0"/>
        <v>5232107.629999995</v>
      </c>
      <c r="E11" s="6">
        <f t="shared" si="1"/>
        <v>0.07707666920939305</v>
      </c>
      <c r="G11" s="12"/>
      <c r="H11" s="16"/>
    </row>
    <row r="12" spans="1:8" ht="15">
      <c r="A12" s="11" t="s">
        <v>7</v>
      </c>
      <c r="B12" s="15">
        <v>60009618.19</v>
      </c>
      <c r="C12" s="15">
        <v>58925437.21</v>
      </c>
      <c r="D12" s="9">
        <f t="shared" si="0"/>
        <v>1084180.9799999967</v>
      </c>
      <c r="E12" s="6">
        <f t="shared" si="1"/>
        <v>0.018399201284432808</v>
      </c>
      <c r="G12" s="12"/>
      <c r="H12" s="16"/>
    </row>
    <row r="13" spans="1:8" ht="15">
      <c r="A13" s="11" t="s">
        <v>9</v>
      </c>
      <c r="B13" s="15">
        <v>55952694.26</v>
      </c>
      <c r="C13" s="15">
        <v>66257469.35</v>
      </c>
      <c r="D13" s="9">
        <f t="shared" si="0"/>
        <v>-10304775.090000004</v>
      </c>
      <c r="E13" s="6">
        <f t="shared" si="1"/>
        <v>-0.1555262401521226</v>
      </c>
      <c r="G13" s="12"/>
      <c r="H13" s="16"/>
    </row>
    <row r="14" spans="1:8" ht="15">
      <c r="A14" s="11" t="s">
        <v>21</v>
      </c>
      <c r="B14" s="15">
        <v>38158121.67</v>
      </c>
      <c r="C14" s="15">
        <v>37411940.62</v>
      </c>
      <c r="D14" s="9">
        <f t="shared" si="0"/>
        <v>746181.0500000045</v>
      </c>
      <c r="E14" s="6">
        <f t="shared" si="1"/>
        <v>0.019944997175610414</v>
      </c>
      <c r="G14" s="12"/>
      <c r="H14" s="16"/>
    </row>
    <row r="15" spans="1:8" ht="15">
      <c r="A15" s="11" t="s">
        <v>16</v>
      </c>
      <c r="B15" s="15">
        <v>33100421.98</v>
      </c>
      <c r="C15" s="15">
        <v>34629888.88</v>
      </c>
      <c r="D15" s="9">
        <f t="shared" si="0"/>
        <v>-1529466.9000000022</v>
      </c>
      <c r="E15" s="6">
        <f t="shared" si="1"/>
        <v>-0.04416609320636094</v>
      </c>
      <c r="G15" s="12"/>
      <c r="H15" s="16"/>
    </row>
    <row r="16" spans="1:5" ht="15.75">
      <c r="A16" s="14" t="s">
        <v>17</v>
      </c>
      <c r="B16" s="17">
        <v>1075239772.67</v>
      </c>
      <c r="C16" s="17">
        <v>1024642756.13</v>
      </c>
      <c r="D16" s="10">
        <f t="shared" si="0"/>
        <v>50597016.54000008</v>
      </c>
      <c r="E16" s="8">
        <f t="shared" si="1"/>
        <v>0.04938015346060833</v>
      </c>
    </row>
    <row r="18" spans="1:2" ht="15">
      <c r="A18" s="12"/>
      <c r="B18" s="16"/>
    </row>
    <row r="19" spans="1:2" ht="15">
      <c r="A19" s="12"/>
      <c r="B19" s="16"/>
    </row>
    <row r="20" spans="1:2" ht="15">
      <c r="A20" s="12"/>
      <c r="B20" s="16"/>
    </row>
    <row r="21" spans="1:2" ht="15">
      <c r="A21" s="12"/>
      <c r="B21" s="16"/>
    </row>
    <row r="22" spans="1:2" ht="15">
      <c r="A22" s="12"/>
      <c r="B22" s="16"/>
    </row>
    <row r="23" spans="1:2" ht="15">
      <c r="A23" s="12"/>
      <c r="B23" s="16"/>
    </row>
    <row r="24" spans="1:2" ht="15">
      <c r="A24" s="12"/>
      <c r="B24" s="16"/>
    </row>
    <row r="25" spans="1:2" ht="15">
      <c r="A25" s="12"/>
      <c r="B25" s="16"/>
    </row>
    <row r="26" spans="1:2" ht="15">
      <c r="A26" s="12"/>
      <c r="B26" s="16"/>
    </row>
    <row r="27" spans="1:2" ht="15">
      <c r="A27" s="12"/>
      <c r="B2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ancon</dc:creator>
  <cp:keywords/>
  <dc:description/>
  <cp:lastModifiedBy>Kayla McCormack</cp:lastModifiedBy>
  <dcterms:created xsi:type="dcterms:W3CDTF">2011-11-28T13:33:53Z</dcterms:created>
  <dcterms:modified xsi:type="dcterms:W3CDTF">2017-03-20T14:59:22Z</dcterms:modified>
  <cp:category/>
  <cp:version/>
  <cp:contentType/>
  <cp:contentStatus/>
</cp:coreProperties>
</file>