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510" windowHeight="11820"/>
  </bookViews>
  <sheets>
    <sheet name="Cardiovascular" sheetId="1" r:id="rId1"/>
    <sheet name="Sub-paragraph - Items Table" sheetId="2" r:id="rId2"/>
    <sheet name="Sub-paragraph - NIC Table" sheetId="3" r:id="rId3"/>
  </sheets>
  <calcPr calcId="144525"/>
</workbook>
</file>

<file path=xl/calcChain.xml><?xml version="1.0" encoding="utf-8"?>
<calcChain xmlns="http://schemas.openxmlformats.org/spreadsheetml/2006/main">
  <c r="D16" i="3" l="1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7" i="3"/>
  <c r="E7" i="3" s="1"/>
  <c r="D6" i="3"/>
  <c r="E6" i="3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D7" i="2"/>
  <c r="E7" i="2" s="1"/>
  <c r="D6" i="2"/>
  <c r="E6" i="2" s="1"/>
</calcChain>
</file>

<file path=xl/sharedStrings.xml><?xml version="1.0" encoding="utf-8"?>
<sst xmlns="http://schemas.openxmlformats.org/spreadsheetml/2006/main" count="38" uniqueCount="21">
  <si>
    <t>Cardiovascular System - Top 10 sub-paragraphs based on Items</t>
  </si>
  <si>
    <t>Oct 2012 - Sep 2013</t>
  </si>
  <si>
    <t>Oct 2013 - Sep 2014</t>
  </si>
  <si>
    <t>BNF Name</t>
  </si>
  <si>
    <t>Total Items</t>
  </si>
  <si>
    <t>Difference</t>
  </si>
  <si>
    <t>% Change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</si>
  <si>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</si>
  <si>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</si>
  <si>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</si>
  <si>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</si>
  <si>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</si>
  <si>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Angiotensin-II Receptor Antagonists</t>
  </si>
  <si>
    <t>Thiazides And Related Diuretics</t>
  </si>
  <si>
    <t>Loop Diuretics</t>
  </si>
  <si>
    <t>Oral Anticoagulants</t>
  </si>
  <si>
    <t>Nitrates</t>
  </si>
  <si>
    <t>Total Cardiovascular System</t>
  </si>
  <si>
    <t>Cardiovascular System - Top 10 sub-paragraphs based on NIC</t>
  </si>
  <si>
    <t>Total NIC</t>
  </si>
  <si>
    <t>Parenteral Anticoagulants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</si>
</sst>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Border="1"/>
    <xf numFmtId="0" fontId="3" fillId="0" borderId="0" xfId="1" applyFont="1"/>
    <xf numFmtId="0" fontId="2" fillId="2" borderId="1" xfId="1" applyFont="1" applyFill="1" applyBorder="1"/>
    <xf numFmtId="0" fontId="3" fillId="0" borderId="1" xfId="1" applyFont="1" applyBorder="1"/>
    <xf numFmtId="0" fontId="1" fillId="0" borderId="0" xfId="1" applyFont="1"/>
    <xf numFmtId="0" fontId="2" fillId="0" borderId="1" xfId="1" applyFont="1" applyBorder="1"/>
    <xf numFmtId="3" fontId="1" fillId="0" borderId="0" xfId="1" applyNumberFormat="1" applyFont="1"/>
    <xf numFmtId="8" fontId="1" fillId="0" borderId="0" xfId="1" applyNumberFormat="1" applyFont="1"/>
    <xf numFmtId="3" fontId="3" fillId="0" borderId="0" xfId="1" applyNumberFormat="1" applyFont="1"/>
    <xf numFmtId="0" fontId="2" fillId="0" borderId="0" xfId="1" applyFont="1"/>
    <xf numFmtId="3" fontId="3" fillId="0" borderId="1" xfId="1" applyNumberFormat="1" applyFont="1" applyBorder="1"/>
    <xf numFmtId="164" fontId="3" fillId="0" borderId="1" xfId="1" applyNumberFormat="1" applyFont="1" applyBorder="1"/>
    <xf numFmtId="3" fontId="2" fillId="0" borderId="1" xfId="1" applyNumberFormat="1" applyFont="1" applyBorder="1"/>
    <xf numFmtId="164" fontId="2" fillId="0" borderId="1" xfId="1" applyNumberFormat="1" applyFont="1" applyBorder="1"/>
    <xf numFmtId="8" fontId="3" fillId="0" borderId="1" xfId="1" applyNumberFormat="1" applyFont="1" applyBorder="1"/>
    <xf numFmtId="7" fontId="3" fillId="0" borderId="1" xfId="1" applyNumberFormat="1" applyFont="1" applyBorder="1"/>
    <xf numFmtId="8" fontId="2" fillId="0" borderId="1" xfId="1" applyNumberFormat="1" applyFont="1" applyBorder="1"/>
    <xf numFmtId="7" fontId="2" fillId="0" borderId="1" xfId="1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715697204419247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mmm\-yy</c:formatCode>
              <c:ptCount val="25"/>
              <c:pt idx="0">
                <c:v>41153</c:v>
              </c:pt>
              <c:pt idx="1">
                <c:v>41183</c:v>
              </c:pt>
              <c:pt idx="2">
                <c:v>41214</c:v>
              </c:pt>
              <c:pt idx="3">
                <c:v>41244</c:v>
              </c:pt>
              <c:pt idx="4">
                <c:v>41275</c:v>
              </c:pt>
              <c:pt idx="5">
                <c:v>41306</c:v>
              </c:pt>
              <c:pt idx="6">
                <c:v>41334</c:v>
              </c:pt>
              <c:pt idx="7">
                <c:v>41365</c:v>
              </c:pt>
              <c:pt idx="8">
                <c:v>41395</c:v>
              </c:pt>
              <c:pt idx="9">
                <c:v>41426</c:v>
              </c:pt>
              <c:pt idx="10">
                <c:v>41456</c:v>
              </c:pt>
              <c:pt idx="11">
                <c:v>41487</c:v>
              </c:pt>
              <c:pt idx="12">
                <c:v>41518</c:v>
              </c:pt>
              <c:pt idx="13">
                <c:v>41548</c:v>
              </c:pt>
              <c:pt idx="14">
                <c:v>41579</c:v>
              </c:pt>
              <c:pt idx="15">
                <c:v>41609</c:v>
              </c:pt>
              <c:pt idx="16">
                <c:v>41640</c:v>
              </c:pt>
              <c:pt idx="17">
                <c:v>41671</c:v>
              </c:pt>
              <c:pt idx="18">
                <c:v>41699</c:v>
              </c:pt>
              <c:pt idx="19">
                <c:v>41730</c:v>
              </c:pt>
              <c:pt idx="20">
                <c:v>41760</c:v>
              </c:pt>
              <c:pt idx="21">
                <c:v>41791</c:v>
              </c:pt>
              <c:pt idx="22">
                <c:v>41821</c:v>
              </c:pt>
              <c:pt idx="23">
                <c:v>41852</c:v>
              </c:pt>
              <c:pt idx="24">
                <c:v>41883</c:v>
              </c:pt>
            </c:numLit>
          </c:cat>
          <c:val>
            <c:numLit>
              <c:formatCode>#,##0</c:formatCode>
              <c:ptCount val="25"/>
              <c:pt idx="0">
                <c:v>24174453</c:v>
              </c:pt>
              <c:pt idx="1">
                <c:v>25829270</c:v>
              </c:pt>
              <c:pt idx="2">
                <c:v>25686407</c:v>
              </c:pt>
              <c:pt idx="3">
                <c:v>25512498</c:v>
              </c:pt>
              <c:pt idx="4">
                <c:v>25642684</c:v>
              </c:pt>
              <c:pt idx="5">
                <c:v>23386990</c:v>
              </c:pt>
              <c:pt idx="6">
                <c:v>25159465</c:v>
              </c:pt>
              <c:pt idx="7">
                <c:v>25552045</c:v>
              </c:pt>
              <c:pt idx="8">
                <c:v>26631511</c:v>
              </c:pt>
              <c:pt idx="9">
                <c:v>24399153</c:v>
              </c:pt>
              <c:pt idx="10">
                <c:v>26600953</c:v>
              </c:pt>
              <c:pt idx="11">
                <c:v>26058218</c:v>
              </c:pt>
              <c:pt idx="12">
                <c:v>24937772</c:v>
              </c:pt>
              <c:pt idx="13">
                <c:v>26570428</c:v>
              </c:pt>
              <c:pt idx="14">
                <c:v>25564584</c:v>
              </c:pt>
              <c:pt idx="15">
                <c:v>26587057</c:v>
              </c:pt>
              <c:pt idx="16">
                <c:v>26404043</c:v>
              </c:pt>
              <c:pt idx="17">
                <c:v>23922783</c:v>
              </c:pt>
              <c:pt idx="18">
                <c:v>25702910</c:v>
              </c:pt>
              <c:pt idx="19">
                <c:v>25794576</c:v>
              </c:pt>
              <c:pt idx="20">
                <c:v>26688864</c:v>
              </c:pt>
              <c:pt idx="21">
                <c:v>25395528</c:v>
              </c:pt>
              <c:pt idx="22">
                <c:v>27221281</c:v>
              </c:pt>
              <c:pt idx="23">
                <c:v>25492352</c:v>
              </c:pt>
              <c:pt idx="24">
                <c:v>26260043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810816"/>
        <c:axId val="65812736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mmm\-yy</c:formatCode>
              <c:ptCount val="25"/>
              <c:pt idx="0">
                <c:v>41153</c:v>
              </c:pt>
              <c:pt idx="1">
                <c:v>41183</c:v>
              </c:pt>
              <c:pt idx="2">
                <c:v>41214</c:v>
              </c:pt>
              <c:pt idx="3">
                <c:v>41244</c:v>
              </c:pt>
              <c:pt idx="4">
                <c:v>41275</c:v>
              </c:pt>
              <c:pt idx="5">
                <c:v>41306</c:v>
              </c:pt>
              <c:pt idx="6">
                <c:v>41334</c:v>
              </c:pt>
              <c:pt idx="7">
                <c:v>41365</c:v>
              </c:pt>
              <c:pt idx="8">
                <c:v>41395</c:v>
              </c:pt>
              <c:pt idx="9">
                <c:v>41426</c:v>
              </c:pt>
              <c:pt idx="10">
                <c:v>41456</c:v>
              </c:pt>
              <c:pt idx="11">
                <c:v>41487</c:v>
              </c:pt>
              <c:pt idx="12">
                <c:v>41518</c:v>
              </c:pt>
              <c:pt idx="13">
                <c:v>41548</c:v>
              </c:pt>
              <c:pt idx="14">
                <c:v>41579</c:v>
              </c:pt>
              <c:pt idx="15">
                <c:v>41609</c:v>
              </c:pt>
              <c:pt idx="16">
                <c:v>41640</c:v>
              </c:pt>
              <c:pt idx="17">
                <c:v>41671</c:v>
              </c:pt>
              <c:pt idx="18">
                <c:v>41699</c:v>
              </c:pt>
              <c:pt idx="19">
                <c:v>41730</c:v>
              </c:pt>
              <c:pt idx="20">
                <c:v>41760</c:v>
              </c:pt>
              <c:pt idx="21">
                <c:v>41791</c:v>
              </c:pt>
              <c:pt idx="22">
                <c:v>41821</c:v>
              </c:pt>
              <c:pt idx="23">
                <c:v>41852</c:v>
              </c:pt>
              <c:pt idx="24">
                <c:v>41883</c:v>
              </c:pt>
            </c:numLit>
          </c:cat>
          <c:val>
            <c:numLit>
              <c:formatCode>#,##0.00_ ;[Red]\-#,##0.00\ </c:formatCode>
              <c:ptCount val="25"/>
              <c:pt idx="0">
                <c:v>84858610.689999998</c:v>
              </c:pt>
              <c:pt idx="1">
                <c:v>79653232.510000005</c:v>
              </c:pt>
              <c:pt idx="2">
                <c:v>79127507.849999994</c:v>
              </c:pt>
              <c:pt idx="3">
                <c:v>78024687.469999999</c:v>
              </c:pt>
              <c:pt idx="4">
                <c:v>78379437.909999996</c:v>
              </c:pt>
              <c:pt idx="5">
                <c:v>71662737.950000003</c:v>
              </c:pt>
              <c:pt idx="6">
                <c:v>79512199.010000005</c:v>
              </c:pt>
              <c:pt idx="7">
                <c:v>82877704.579999998</c:v>
              </c:pt>
              <c:pt idx="8">
                <c:v>85092623.579999998</c:v>
              </c:pt>
              <c:pt idx="9">
                <c:v>78099617.120000005</c:v>
              </c:pt>
              <c:pt idx="10" formatCode="&quot;£&quot;#,##0.00_);[Red]\(&quot;£&quot;#,##0.00\)">
                <c:v>83836612.780000001</c:v>
              </c:pt>
              <c:pt idx="11" formatCode="&quot;£&quot;#,##0.00_);[Red]\(&quot;£&quot;#,##0.00\)">
                <c:v>81966344.819999993</c:v>
              </c:pt>
              <c:pt idx="12" formatCode="&quot;£&quot;#,##0.00_);[Red]\(&quot;£&quot;#,##0.00\)">
                <c:v>79496230.640000001</c:v>
              </c:pt>
              <c:pt idx="13" formatCode="&quot;£&quot;#,##0.00_);[Red]\(&quot;£&quot;#,##0.00\)">
                <c:v>85293545.120000005</c:v>
              </c:pt>
              <c:pt idx="14" formatCode="&quot;£&quot;#,##0.00_);[Red]\(&quot;£&quot;#,##0.00\)">
                <c:v>82691224.420000002</c:v>
              </c:pt>
              <c:pt idx="15" formatCode="&quot;£&quot;#,##0.00_);[Red]\(&quot;£&quot;#,##0.00\)">
                <c:v>87894225.439999998</c:v>
              </c:pt>
              <c:pt idx="16" formatCode="&quot;£&quot;#,##0.00_);[Red]\(&quot;£&quot;#,##0.00\)">
                <c:v>84857987.920000002</c:v>
              </c:pt>
              <c:pt idx="17" formatCode="&quot;£&quot;#,##0.00_);[Red]\(&quot;£&quot;#,##0.00\)">
                <c:v>76532146.489999995</c:v>
              </c:pt>
              <c:pt idx="18" formatCode="&quot;£&quot;#,##0.00_);[Red]\(&quot;£&quot;#,##0.00\)">
                <c:v>82867951.819999993</c:v>
              </c:pt>
              <c:pt idx="19" formatCode="&quot;£&quot;#,##0.00_);[Red]\(&quot;£&quot;#,##0.00\)">
                <c:v>79746807.390000001</c:v>
              </c:pt>
              <c:pt idx="20" formatCode="&quot;£&quot;#,##0.00_);[Red]\(&quot;£&quot;#,##0.00\)">
                <c:v>83399057.409999996</c:v>
              </c:pt>
              <c:pt idx="21" formatCode="&quot;£&quot;#,##0.00_);[Red]\(&quot;£&quot;#,##0.00\)">
                <c:v>79034405.099999994</c:v>
              </c:pt>
              <c:pt idx="22" formatCode="&quot;£&quot;#,##0.00_);[Red]\(&quot;£&quot;#,##0.00\)">
                <c:v>85735698.379999995</c:v>
              </c:pt>
              <c:pt idx="23" formatCode="&quot;£&quot;#,##0.00_);[Red]\(&quot;£&quot;#,##0.00\)">
                <c:v>80422462.5</c:v>
              </c:pt>
              <c:pt idx="24" formatCode="&quot;£&quot;#,##0.00_);[Red]\(&quot;£&quot;#,##0.00\)">
                <c:v>83445470.799999997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27584"/>
        <c:axId val="65829120"/>
      </c:lineChart>
      <c:catAx>
        <c:axId val="6581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81273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10816"/>
        <c:crosses val="autoZero"/>
        <c:crossBetween val="between"/>
        <c:dispUnits>
          <c:builtInUnit val="millions"/>
        </c:dispUnits>
      </c:valAx>
      <c:catAx>
        <c:axId val="658275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5829120"/>
        <c:crosses val="autoZero"/>
        <c:auto val="0"/>
        <c:lblAlgn val="ctr"/>
        <c:lblOffset val="100"/>
        <c:noMultiLvlLbl val="0"/>
      </c:catAx>
      <c:valAx>
        <c:axId val="65829120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68579755826161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827584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997494429952369E-2"/>
          <c:y val="0.11013834867731298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57581"/>
          <a:ext cx="2101375" cy="266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B38" sqref="B38"/>
      <selection pane="topRight" activeCell="B38" sqref="B38"/>
      <selection pane="bottomLeft" activeCell="B38" sqref="B38"/>
      <selection pane="bottomRight" activeCell="A2" sqref="A2"/>
    </sheetView>
  </sheetViews>
  <sheetFormatPr defaultRowHeight="15" x14ac:dyDescent="0.2"/>
  <cols>
    <col min="1" max="1" width="49.6640625" style="2" customWidth="1"/>
    <col min="2" max="3" width="27.1640625" style="2" bestFit="1" customWidth="1"/>
    <col min="4" max="4" width="17.33203125" style="2" bestFit="1" customWidth="1"/>
    <col min="5" max="5" width="14.83203125" style="2" bestFit="1" customWidth="1"/>
    <col min="6" max="16384" width="9.33203125" style="2"/>
  </cols>
  <sheetData>
    <row r="1" spans="1:8" ht="15.75" x14ac:dyDescent="0.25">
      <c r="A1" s="1" t="s">
        <v>0</v>
      </c>
    </row>
    <row r="4" spans="1:8" ht="15.75" x14ac:dyDescent="0.25">
      <c r="B4" s="10" t="s">
        <v>1</v>
      </c>
      <c r="C4" s="10" t="s">
        <v>2</v>
      </c>
    </row>
    <row r="5" spans="1:8" ht="15.75" x14ac:dyDescent="0.25">
      <c r="A5" s="3" t="s">
        <v>3</v>
      </c>
      <c r="B5" s="3" t="s">
        <v>4</v>
      </c>
      <c r="C5" s="3" t="s">
        <v>4</v>
      </c>
      <c r="D5" s="3" t="s">
        <v>5</v>
      </c>
      <c r="E5" s="3" t="s">
        <v>6</v>
      </c>
    </row>
    <row r="6" spans="1:8" x14ac:dyDescent="0.2">
      <c r="A6" s="4" t="s">
        <v>7</v>
      </c>
      <c r="B6" s="11">
        <v>66229203</v>
      </c>
      <c r="C6" s="11">
        <v>67992018</v>
      </c>
      <c r="D6" s="11">
        <f>C6-B6</f>
        <v>1762815</v>
      </c>
      <c r="E6" s="12">
        <f>D6/B6*100</f>
        <v>2.661688379369445</v>
      </c>
      <c r="G6" s="5"/>
      <c r="H6" s="5"/>
    </row>
    <row r="7" spans="1:8" x14ac:dyDescent="0.2">
      <c r="A7" s="4" t="s">
        <v>8</v>
      </c>
      <c r="B7" s="11">
        <v>43267712</v>
      </c>
      <c r="C7" s="11">
        <v>43887226</v>
      </c>
      <c r="D7" s="11">
        <f t="shared" ref="D7:D16" si="0">C7-B7</f>
        <v>619514</v>
      </c>
      <c r="E7" s="12">
        <f t="shared" ref="E7:E16" si="1">D7/B7*100</f>
        <v>1.4318159462649656</v>
      </c>
      <c r="G7" s="5"/>
      <c r="H7" s="5"/>
    </row>
    <row r="8" spans="1:8" x14ac:dyDescent="0.2">
      <c r="A8" s="4" t="s">
        <v>9</v>
      </c>
      <c r="B8" s="11">
        <v>38599747</v>
      </c>
      <c r="C8" s="11">
        <v>38504236</v>
      </c>
      <c r="D8" s="11">
        <f t="shared" si="0"/>
        <v>-95511</v>
      </c>
      <c r="E8" s="12">
        <f t="shared" si="1"/>
        <v>-0.24743944565232515</v>
      </c>
      <c r="G8" s="5"/>
      <c r="H8" s="5"/>
    </row>
    <row r="9" spans="1:8" x14ac:dyDescent="0.2">
      <c r="A9" s="4" t="s">
        <v>10</v>
      </c>
      <c r="B9" s="11">
        <v>35570675</v>
      </c>
      <c r="C9" s="11">
        <v>36819858</v>
      </c>
      <c r="D9" s="11">
        <f t="shared" si="0"/>
        <v>1249183</v>
      </c>
      <c r="E9" s="12">
        <f t="shared" si="1"/>
        <v>3.5118338350340554</v>
      </c>
      <c r="G9" s="5"/>
      <c r="H9" s="5"/>
    </row>
    <row r="10" spans="1:8" x14ac:dyDescent="0.2">
      <c r="A10" s="4" t="s">
        <v>11</v>
      </c>
      <c r="B10" s="11">
        <v>33220881</v>
      </c>
      <c r="C10" s="11">
        <v>34484593</v>
      </c>
      <c r="D10" s="11">
        <f t="shared" si="0"/>
        <v>1263712</v>
      </c>
      <c r="E10" s="12">
        <f t="shared" si="1"/>
        <v>3.8039689555493728</v>
      </c>
      <c r="G10" s="5"/>
      <c r="H10" s="5"/>
    </row>
    <row r="11" spans="1:8" x14ac:dyDescent="0.2">
      <c r="A11" s="4" t="s">
        <v>12</v>
      </c>
      <c r="B11" s="11">
        <v>17723393</v>
      </c>
      <c r="C11" s="11">
        <v>18519963</v>
      </c>
      <c r="D11" s="11">
        <f t="shared" si="0"/>
        <v>796570</v>
      </c>
      <c r="E11" s="12">
        <f t="shared" si="1"/>
        <v>4.4944554352544124</v>
      </c>
      <c r="G11" s="5"/>
      <c r="H11" s="5"/>
    </row>
    <row r="12" spans="1:8" x14ac:dyDescent="0.2">
      <c r="A12" s="4" t="s">
        <v>13</v>
      </c>
      <c r="B12" s="11">
        <v>19135488</v>
      </c>
      <c r="C12" s="11">
        <v>18440122</v>
      </c>
      <c r="D12" s="11">
        <f t="shared" si="0"/>
        <v>-695366</v>
      </c>
      <c r="E12" s="12">
        <f t="shared" si="1"/>
        <v>-3.6339078470326971</v>
      </c>
      <c r="G12" s="5"/>
      <c r="H12" s="5"/>
    </row>
    <row r="13" spans="1:8" x14ac:dyDescent="0.2">
      <c r="A13" s="4" t="s">
        <v>14</v>
      </c>
      <c r="B13" s="11">
        <v>13727266</v>
      </c>
      <c r="C13" s="11">
        <v>13917632</v>
      </c>
      <c r="D13" s="11">
        <f t="shared" si="0"/>
        <v>190366</v>
      </c>
      <c r="E13" s="12">
        <f t="shared" si="1"/>
        <v>1.3867728650410067</v>
      </c>
      <c r="G13" s="5"/>
      <c r="H13" s="5"/>
    </row>
    <row r="14" spans="1:8" x14ac:dyDescent="0.2">
      <c r="A14" s="4" t="s">
        <v>15</v>
      </c>
      <c r="B14" s="11">
        <v>11151105</v>
      </c>
      <c r="C14" s="11">
        <v>12339216</v>
      </c>
      <c r="D14" s="11">
        <f t="shared" si="0"/>
        <v>1188111</v>
      </c>
      <c r="E14" s="12">
        <f t="shared" si="1"/>
        <v>10.654648126799989</v>
      </c>
      <c r="G14" s="5"/>
      <c r="H14" s="5"/>
    </row>
    <row r="15" spans="1:8" x14ac:dyDescent="0.2">
      <c r="A15" s="4" t="s">
        <v>16</v>
      </c>
      <c r="B15" s="11">
        <v>7210822</v>
      </c>
      <c r="C15" s="11">
        <v>7056347</v>
      </c>
      <c r="D15" s="11">
        <f t="shared" si="0"/>
        <v>-154475</v>
      </c>
      <c r="E15" s="12">
        <f t="shared" si="1"/>
        <v>-2.1422661660487528</v>
      </c>
      <c r="G15" s="5"/>
      <c r="H15" s="5"/>
    </row>
    <row r="16" spans="1:8" ht="15.75" x14ac:dyDescent="0.25">
      <c r="A16" s="6" t="s">
        <v>17</v>
      </c>
      <c r="B16" s="13">
        <v>305397059</v>
      </c>
      <c r="C16" s="13">
        <v>311604449</v>
      </c>
      <c r="D16" s="13">
        <f t="shared" si="0"/>
        <v>6207390</v>
      </c>
      <c r="E16" s="14">
        <f t="shared" si="1"/>
        <v>2.0325637778980705</v>
      </c>
    </row>
    <row r="17" spans="2:3" x14ac:dyDescent="0.2">
      <c r="B17" s="7"/>
      <c r="C17" s="8"/>
    </row>
    <row r="18" spans="2:3" x14ac:dyDescent="0.2">
      <c r="B18" s="9"/>
      <c r="C18" s="9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activeCell="B38" sqref="B38"/>
      <selection pane="topRight" activeCell="B38" sqref="B38"/>
      <selection pane="bottomLeft" activeCell="B38" sqref="B38"/>
      <selection pane="bottomRight" activeCell="A2" sqref="A2"/>
    </sheetView>
  </sheetViews>
  <sheetFormatPr defaultRowHeight="15" x14ac:dyDescent="0.2"/>
  <cols>
    <col min="1" max="1" width="48.83203125" style="2" customWidth="1"/>
    <col min="2" max="3" width="28.83203125" style="2" customWidth="1"/>
    <col min="4" max="4" width="25.33203125" style="2" customWidth="1"/>
    <col min="5" max="5" width="14.83203125" style="2" bestFit="1" customWidth="1"/>
    <col min="6" max="16384" width="9.33203125" style="2"/>
  </cols>
  <sheetData>
    <row r="1" spans="1:8" ht="15.75" x14ac:dyDescent="0.25">
      <c r="A1" s="1" t="s">
        <v>18</v>
      </c>
    </row>
    <row r="4" spans="1:8" ht="15.75" x14ac:dyDescent="0.25">
      <c r="B4" s="10" t="s">
        <v>1</v>
      </c>
      <c r="C4" s="10" t="s">
        <v>2</v>
      </c>
    </row>
    <row r="5" spans="1:8" ht="15.75" x14ac:dyDescent="0.25">
      <c r="A5" s="3" t="s">
        <v>3</v>
      </c>
      <c r="B5" s="3" t="s">
        <v>19</v>
      </c>
      <c r="C5" s="3" t="s">
        <v>19</v>
      </c>
      <c r="D5" s="3" t="s">
        <v>5</v>
      </c>
      <c r="E5" s="3" t="s">
        <v>6</v>
      </c>
    </row>
    <row r="6" spans="1:8" x14ac:dyDescent="0.2">
      <c r="A6" s="4" t="s">
        <v>7</v>
      </c>
      <c r="B6" s="15">
        <v>243341188.18000001</v>
      </c>
      <c r="C6" s="15">
        <v>232148102.31</v>
      </c>
      <c r="D6" s="16">
        <f>C6-B6</f>
        <v>-11193085.870000005</v>
      </c>
      <c r="E6" s="12">
        <f>D6/B6*100</f>
        <v>-4.5997498219333322</v>
      </c>
      <c r="G6" s="5"/>
      <c r="H6" s="5"/>
    </row>
    <row r="7" spans="1:8" x14ac:dyDescent="0.2">
      <c r="A7" s="4" t="s">
        <v>10</v>
      </c>
      <c r="B7" s="15">
        <v>120840444.68000001</v>
      </c>
      <c r="C7" s="15">
        <v>121766913.20999999</v>
      </c>
      <c r="D7" s="16">
        <f t="shared" ref="D7:D16" si="0">C7-B7</f>
        <v>926468.52999998629</v>
      </c>
      <c r="E7" s="12">
        <f t="shared" ref="E7:E16" si="1">D7/B7*100</f>
        <v>0.76668745505975755</v>
      </c>
      <c r="G7" s="5"/>
      <c r="H7" s="5"/>
    </row>
    <row r="8" spans="1:8" x14ac:dyDescent="0.2">
      <c r="A8" s="4" t="s">
        <v>11</v>
      </c>
      <c r="B8" s="15">
        <v>73197355.209999993</v>
      </c>
      <c r="C8" s="15">
        <v>93911967.010000005</v>
      </c>
      <c r="D8" s="16">
        <f t="shared" si="0"/>
        <v>20714611.800000012</v>
      </c>
      <c r="E8" s="12">
        <f t="shared" si="1"/>
        <v>28.29967249577625</v>
      </c>
      <c r="G8" s="5"/>
      <c r="H8" s="5"/>
    </row>
    <row r="9" spans="1:8" x14ac:dyDescent="0.2">
      <c r="A9" s="4" t="s">
        <v>8</v>
      </c>
      <c r="B9" s="15">
        <v>77850301.030000001</v>
      </c>
      <c r="C9" s="15">
        <v>75480661.319999993</v>
      </c>
      <c r="D9" s="16">
        <f t="shared" si="0"/>
        <v>-2369639.7100000083</v>
      </c>
      <c r="E9" s="12">
        <f t="shared" si="1"/>
        <v>-3.043841422124824</v>
      </c>
      <c r="G9" s="5"/>
      <c r="H9" s="5"/>
    </row>
    <row r="10" spans="1:8" x14ac:dyDescent="0.2">
      <c r="A10" s="4" t="s">
        <v>9</v>
      </c>
      <c r="B10" s="15">
        <v>69622924.879999995</v>
      </c>
      <c r="C10" s="15">
        <v>71810875.310000002</v>
      </c>
      <c r="D10" s="16">
        <f t="shared" si="0"/>
        <v>2187950.4300000072</v>
      </c>
      <c r="E10" s="12">
        <f t="shared" si="1"/>
        <v>3.1425718378983549</v>
      </c>
      <c r="G10" s="5"/>
      <c r="H10" s="5"/>
    </row>
    <row r="11" spans="1:8" x14ac:dyDescent="0.2">
      <c r="A11" s="4" t="s">
        <v>12</v>
      </c>
      <c r="B11" s="15">
        <v>99514773.129999995</v>
      </c>
      <c r="C11" s="15">
        <v>71211314.290000007</v>
      </c>
      <c r="D11" s="16">
        <f t="shared" si="0"/>
        <v>-28303458.839999989</v>
      </c>
      <c r="E11" s="12">
        <f t="shared" si="1"/>
        <v>-28.441464467819351</v>
      </c>
      <c r="G11" s="5"/>
      <c r="H11" s="5"/>
    </row>
    <row r="12" spans="1:8" x14ac:dyDescent="0.2">
      <c r="A12" s="4" t="s">
        <v>15</v>
      </c>
      <c r="B12" s="15">
        <v>35873446.990000002</v>
      </c>
      <c r="C12" s="15">
        <v>70418226.099999994</v>
      </c>
      <c r="D12" s="16">
        <f t="shared" si="0"/>
        <v>34544779.109999992</v>
      </c>
      <c r="E12" s="12">
        <f t="shared" si="1"/>
        <v>96.296235819294466</v>
      </c>
      <c r="G12" s="5"/>
      <c r="H12" s="5"/>
    </row>
    <row r="13" spans="1:8" x14ac:dyDescent="0.2">
      <c r="A13" s="4" t="s">
        <v>20</v>
      </c>
      <c r="B13" s="15">
        <v>48390889.950000003</v>
      </c>
      <c r="C13" s="15">
        <v>52405191.039999999</v>
      </c>
      <c r="D13" s="16">
        <f t="shared" si="0"/>
        <v>4014301.0899999961</v>
      </c>
      <c r="E13" s="12">
        <f t="shared" si="1"/>
        <v>8.2955719437021767</v>
      </c>
      <c r="G13" s="5"/>
      <c r="H13" s="5"/>
    </row>
    <row r="14" spans="1:8" x14ac:dyDescent="0.2">
      <c r="A14" s="4" t="s">
        <v>16</v>
      </c>
      <c r="B14" s="15">
        <v>42881829.869999997</v>
      </c>
      <c r="C14" s="15">
        <v>43814671.850000001</v>
      </c>
      <c r="D14" s="16">
        <f t="shared" si="0"/>
        <v>932841.98000000417</v>
      </c>
      <c r="E14" s="12">
        <f t="shared" si="1"/>
        <v>2.1753782029078419</v>
      </c>
      <c r="G14" s="5"/>
      <c r="H14" s="5"/>
    </row>
    <row r="15" spans="1:8" x14ac:dyDescent="0.2">
      <c r="A15" s="4" t="s">
        <v>13</v>
      </c>
      <c r="B15" s="15">
        <v>31221501.280000001</v>
      </c>
      <c r="C15" s="15">
        <v>37706699.439999998</v>
      </c>
      <c r="D15" s="16">
        <f t="shared" si="0"/>
        <v>6485198.1599999964</v>
      </c>
      <c r="E15" s="12">
        <f t="shared" si="1"/>
        <v>20.771576939364898</v>
      </c>
      <c r="G15" s="5"/>
      <c r="H15" s="5"/>
    </row>
    <row r="16" spans="1:8" ht="15.75" x14ac:dyDescent="0.25">
      <c r="A16" s="6" t="s">
        <v>17</v>
      </c>
      <c r="B16" s="17">
        <v>957747694.28999996</v>
      </c>
      <c r="C16" s="17">
        <v>991920982.78999996</v>
      </c>
      <c r="D16" s="18">
        <f t="shared" si="0"/>
        <v>34173288.5</v>
      </c>
      <c r="E16" s="14">
        <f t="shared" si="1"/>
        <v>3.5680888300476084</v>
      </c>
    </row>
    <row r="17" spans="1:3" x14ac:dyDescent="0.2">
      <c r="B17" s="8"/>
    </row>
    <row r="18" spans="1:3" x14ac:dyDescent="0.2">
      <c r="A18" s="5"/>
      <c r="B18" s="8"/>
      <c r="C18" s="8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 Sampson</dc:creator>
  <cp:lastModifiedBy>Kayla McCormack</cp:lastModifiedBy>
  <dcterms:created xsi:type="dcterms:W3CDTF">2015-01-20T12:41:30Z</dcterms:created>
  <dcterms:modified xsi:type="dcterms:W3CDTF">2017-03-15T16:10:48Z</dcterms:modified>
</cp:coreProperties>
</file>