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60" windowWidth="15480" windowHeight="8955"/>
  </bookViews>
  <sheets>
    <sheet name="Sheet1" sheetId="1" r:id="rId1"/>
    <sheet name="Calcs" sheetId="2" state="hidden" r:id="rId2"/>
  </sheets>
  <definedNames>
    <definedName name="_xlnm.Print_Area" localSheetId="0">Sheet1!$A$1:$M$33</definedName>
  </definedNames>
  <calcPr calcId="145621"/>
</workbook>
</file>

<file path=xl/calcChain.xml><?xml version="1.0" encoding="utf-8"?>
<calcChain xmlns="http://schemas.openxmlformats.org/spreadsheetml/2006/main">
  <c r="C2" i="2" l="1"/>
  <c r="A2" i="2"/>
  <c r="A4" i="2" s="1"/>
  <c r="D12" i="1" s="1"/>
  <c r="A10" i="2" l="1"/>
  <c r="D15" i="1" s="1"/>
  <c r="A8" i="2"/>
  <c r="D16" i="1" s="1"/>
  <c r="A6" i="2"/>
  <c r="C12" i="1" s="1"/>
</calcChain>
</file>

<file path=xl/comments1.xml><?xml version="1.0" encoding="utf-8"?>
<comments xmlns="http://schemas.openxmlformats.org/spreadsheetml/2006/main">
  <authors>
    <author>Kroskell</author>
  </authors>
  <commentList>
    <comment ref="C1" authorId="0">
      <text>
        <r>
          <rPr>
            <sz val="9"/>
            <color indexed="81"/>
            <rFont val="Tahoma"/>
            <family val="2"/>
          </rPr>
          <t>For the purposes of the data validation when a specific amount of additional lump sum entered in the choice box exceeds the max allowed</t>
        </r>
      </text>
    </comment>
  </commentList>
</comments>
</file>

<file path=xl/sharedStrings.xml><?xml version="1.0" encoding="utf-8"?>
<sst xmlns="http://schemas.openxmlformats.org/spreadsheetml/2006/main" count="28" uniqueCount="26">
  <si>
    <t>Pension</t>
  </si>
  <si>
    <t>Lump sum</t>
  </si>
  <si>
    <t>Choice</t>
  </si>
  <si>
    <t>Summary</t>
  </si>
  <si>
    <t>Instructions for using this calculator</t>
  </si>
  <si>
    <t>Maximum additional lump sum or Choice</t>
  </si>
  <si>
    <t>Pension Commutation amount</t>
  </si>
  <si>
    <t>Commuted Lump sum</t>
  </si>
  <si>
    <t>Reduced pension</t>
  </si>
  <si>
    <t>Additional lump sum</t>
  </si>
  <si>
    <t>Mximum additional lump sum</t>
  </si>
  <si>
    <t xml:space="preserve">If you are a member of the 2008 Section or 2015 Scheme please input your pension amount and leave the lump sum field blank. </t>
  </si>
  <si>
    <t>The figures shown in the ‘Apportioning commutation’ boxes outline the maximum additional lump sum available to you and the amount of annual pension you must exchange to provide for that lump sum.</t>
  </si>
  <si>
    <t>1.</t>
  </si>
  <si>
    <t>2.</t>
  </si>
  <si>
    <t>3.</t>
  </si>
  <si>
    <t>4.</t>
  </si>
  <si>
    <t>5.</t>
  </si>
  <si>
    <t>Pension and lump sum</t>
  </si>
  <si>
    <t>Commuted amounts</t>
  </si>
  <si>
    <t>Specific additional lump sum amount</t>
  </si>
  <si>
    <t>Pension given up</t>
  </si>
  <si>
    <t>Increased lump sum</t>
  </si>
  <si>
    <t>If you are a member of the 1995 Section or elected to move to the 2008 Section through the Choice exercise, please input your pension and lump sum into the yellow boxes at the top of the calculator.</t>
  </si>
  <si>
    <t>The 'Summary' shows the total annual pension and lump sum should you decide to take the maximum amount of additional lump sum.</t>
  </si>
  <si>
    <t xml:space="preserve">If you would like a specific amount of lump sum that is lower than the maximum amount available you can model this by inputting a lower amount in the ‘Choice’ box under the heading additional lump sum amount. 
If you are a member of the 1995 Section or elected to move to the 2008 Section through the Choice exercise, the lump sum is the additional amount that will be provided on top of the automatic lump sum you inputted in the yellow boxes at the top of the calculator.  
Please note the amount entered must be whole pounds divisible by 12. Any amounts entered in this section will be reflected in the 'Summary' figures.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</si>
</sst>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1" x14ac:knownFonts="1">
    <font>
      <sz val="10"/>
      <name val="Arial"/>
    </font>
    <font>
      <b/>
      <sz val="10"/>
      <name val="Arial"/>
      <family val="2"/>
    </font>
    <font>
      <sz val="10"/>
      <name val="Arial"/>
      <family val="2"/>
    </font>
    <font>
      <b/>
      <sz val="14"/>
      <name val="Arial"/>
      <family val="2"/>
    </font>
    <font>
      <sz val="10"/>
      <color rgb="FFFF0000"/>
      <name val="Arial"/>
      <family val="2"/>
    </font>
    <font>
      <sz val="9"/>
      <color indexed="81"/>
      <name val="Tahoma"/>
      <family val="2"/>
    </font>
    <font>
      <sz val="12"/>
      <name val="Arial"/>
      <family val="2"/>
    </font>
    <font>
      <b/>
      <sz val="12"/>
      <name val="Arial"/>
      <family val="2"/>
    </font>
    <font>
      <b/>
      <u/>
      <sz val="12"/>
      <name val="Arial"/>
      <family val="2"/>
    </font>
    <font>
      <b/>
      <sz val="12"/>
      <color rgb="FFFF0000"/>
      <name val="Arial"/>
      <family val="2"/>
    </font>
    <font>
      <sz val="12"/>
      <color rgb="FFFF0000"/>
      <name val="Arial"/>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48">
    <xf numFmtId="0" fontId="0" fillId="0" borderId="0" xfId="0"/>
    <xf numFmtId="0" fontId="2" fillId="0" borderId="0" xfId="0" applyFont="1"/>
    <xf numFmtId="0" fontId="3" fillId="0" borderId="0" xfId="0" applyFont="1" applyProtection="1"/>
    <xf numFmtId="0" fontId="1" fillId="0" borderId="0" xfId="0" applyFont="1" applyFill="1" applyBorder="1" applyAlignment="1" applyProtection="1">
      <alignment horizontal="center"/>
    </xf>
    <xf numFmtId="0" fontId="1" fillId="0" borderId="0" xfId="0" applyFont="1" applyFill="1" applyBorder="1" applyAlignment="1" applyProtection="1">
      <alignment horizontal="center" vertical="center"/>
    </xf>
    <xf numFmtId="0" fontId="2" fillId="0" borderId="0" xfId="0" applyFont="1" applyProtection="1"/>
    <xf numFmtId="2" fontId="2" fillId="3" borderId="0" xfId="0" applyNumberFormat="1" applyFont="1" applyFill="1" applyBorder="1" applyAlignment="1" applyProtection="1">
      <alignment horizontal="center"/>
    </xf>
    <xf numFmtId="44" fontId="2" fillId="0" borderId="0" xfId="0" applyNumberFormat="1" applyFont="1" applyBorder="1" applyProtection="1"/>
    <xf numFmtId="43" fontId="2" fillId="0" borderId="0" xfId="0" applyNumberFormat="1" applyFont="1" applyFill="1" applyProtection="1"/>
    <xf numFmtId="43" fontId="2" fillId="0" borderId="0" xfId="0" applyNumberFormat="1" applyFont="1" applyProtection="1"/>
    <xf numFmtId="44" fontId="2" fillId="0" borderId="0" xfId="0" applyNumberFormat="1" applyFont="1" applyBorder="1" applyAlignment="1" applyProtection="1"/>
    <xf numFmtId="0" fontId="2" fillId="0" borderId="0" xfId="0" applyFont="1" applyFill="1" applyProtection="1"/>
    <xf numFmtId="43" fontId="2" fillId="0" borderId="0" xfId="0" applyNumberFormat="1" applyFont="1" applyBorder="1" applyProtection="1"/>
    <xf numFmtId="0" fontId="4" fillId="0" borderId="0" xfId="0" applyFont="1" applyFill="1" applyProtection="1"/>
    <xf numFmtId="2" fontId="4" fillId="0" borderId="0" xfId="0" applyNumberFormat="1" applyFont="1" applyFill="1" applyBorder="1" applyAlignment="1" applyProtection="1">
      <alignment horizontal="center"/>
    </xf>
    <xf numFmtId="44" fontId="4" fillId="0" borderId="0" xfId="0" applyNumberFormat="1" applyFont="1" applyFill="1" applyBorder="1" applyProtection="1"/>
    <xf numFmtId="44" fontId="2" fillId="0" borderId="0" xfId="0" applyNumberFormat="1" applyFont="1"/>
    <xf numFmtId="164" fontId="2" fillId="0" borderId="0" xfId="0" applyNumberFormat="1" applyFont="1"/>
    <xf numFmtId="0" fontId="1"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44" fontId="2" fillId="0" borderId="0" xfId="0" applyNumberFormat="1" applyFont="1" applyAlignment="1">
      <alignment horizontal="right"/>
    </xf>
    <xf numFmtId="49" fontId="1" fillId="0" borderId="0" xfId="0" applyNumberFormat="1" applyFont="1" applyProtection="1"/>
    <xf numFmtId="0" fontId="1"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lignment horizontal="left" vertical="top" wrapText="1"/>
    </xf>
    <xf numFmtId="0" fontId="1" fillId="0" borderId="0" xfId="0" applyFont="1" applyFill="1" applyBorder="1" applyAlignment="1" applyProtection="1">
      <alignment horizontal="center" vertical="center"/>
    </xf>
    <xf numFmtId="44" fontId="1" fillId="0" borderId="5" xfId="0" applyNumberFormat="1" applyFont="1" applyBorder="1" applyAlignment="1" applyProtection="1">
      <alignment horizontal="left" vertical="top" wrapText="1"/>
    </xf>
    <xf numFmtId="44" fontId="1" fillId="0" borderId="0" xfId="0" applyNumberFormat="1" applyFont="1" applyBorder="1" applyAlignment="1" applyProtection="1">
      <alignment horizontal="left" vertical="top" wrapText="1"/>
    </xf>
    <xf numFmtId="0" fontId="6" fillId="0" borderId="0" xfId="0" applyFont="1" applyProtection="1"/>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49" fontId="7" fillId="0" borderId="0" xfId="0" applyNumberFormat="1" applyFont="1" applyProtection="1"/>
    <xf numFmtId="0" fontId="6" fillId="0" borderId="0" xfId="0" applyFont="1" applyFill="1" applyBorder="1" applyAlignment="1" applyProtection="1">
      <alignment horizontal="left" vertical="top" wrapText="1"/>
    </xf>
    <xf numFmtId="49" fontId="6" fillId="0" borderId="0" xfId="0" applyNumberFormat="1" applyFont="1" applyProtection="1"/>
    <xf numFmtId="0" fontId="6" fillId="0" borderId="0" xfId="0" applyFont="1" applyAlignment="1"/>
    <xf numFmtId="0" fontId="6" fillId="0" borderId="0" xfId="0" applyFont="1" applyAlignment="1">
      <alignment horizontal="left" vertical="top" wrapText="1"/>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vertical="center"/>
    </xf>
    <xf numFmtId="44" fontId="6" fillId="2" borderId="1" xfId="0" applyNumberFormat="1" applyFont="1" applyFill="1" applyBorder="1" applyProtection="1">
      <protection locked="0"/>
    </xf>
    <xf numFmtId="0" fontId="9" fillId="0" borderId="0" xfId="0" applyFont="1" applyFill="1" applyBorder="1" applyAlignment="1" applyProtection="1">
      <alignment horizontal="center"/>
    </xf>
    <xf numFmtId="44" fontId="10" fillId="0" borderId="0" xfId="0" applyNumberFormat="1" applyFont="1" applyFill="1" applyBorder="1" applyProtection="1"/>
    <xf numFmtId="0" fontId="7" fillId="0" borderId="1" xfId="0" applyFont="1" applyFill="1" applyBorder="1" applyProtection="1"/>
    <xf numFmtId="0" fontId="6" fillId="0" borderId="1" xfId="0" applyFont="1" applyFill="1" applyBorder="1" applyAlignment="1" applyProtection="1">
      <alignment horizontal="center"/>
    </xf>
    <xf numFmtId="0" fontId="7" fillId="0" borderId="1" xfId="0" applyFont="1" applyFill="1" applyBorder="1" applyAlignment="1" applyProtection="1">
      <alignment horizontal="center"/>
    </xf>
    <xf numFmtId="44" fontId="6" fillId="0" borderId="1" xfId="0" applyNumberFormat="1" applyFont="1" applyBorder="1" applyProtection="1"/>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43" fontId="6" fillId="0" borderId="1" xfId="0" applyNumberFormat="1" applyFont="1"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O47"/>
  <sheetViews>
    <sheetView showGridLines="0" tabSelected="1" workbookViewId="0">
      <selection activeCell="I11" sqref="I11"/>
    </sheetView>
  </sheetViews>
  <sheetFormatPr defaultRowHeight="12.75" x14ac:dyDescent="0.2"/>
  <cols>
    <col min="1" max="2" width="3.5703125" style="5" customWidth="1"/>
    <col min="3" max="3" width="24" style="5" bestFit="1" customWidth="1"/>
    <col min="4" max="4" width="20.5703125" style="5" bestFit="1" customWidth="1"/>
    <col min="5" max="5" width="16.5703125" style="5" customWidth="1"/>
    <col min="6" max="6" width="16.85546875" style="5" customWidth="1"/>
    <col min="7" max="8" width="13.5703125" style="5" customWidth="1"/>
    <col min="9" max="9" width="15.7109375" style="5" customWidth="1"/>
    <col min="10" max="10" width="14.5703125" style="5" customWidth="1"/>
    <col min="11" max="12" width="14.42578125" style="5" customWidth="1"/>
    <col min="13" max="13" width="12.7109375" style="5" bestFit="1" customWidth="1"/>
    <col min="14" max="14" width="12.42578125" style="5" bestFit="1" customWidth="1"/>
    <col min="15" max="15" width="12.7109375" style="5" hidden="1" customWidth="1"/>
    <col min="16" max="16" width="12.7109375" style="5" customWidth="1"/>
    <col min="17" max="18" width="11.28515625" style="5" bestFit="1" customWidth="1"/>
    <col min="19" max="19" width="12.28515625" style="5" bestFit="1" customWidth="1"/>
    <col min="20" max="16384" width="9.140625" style="5"/>
  </cols>
  <sheetData>
    <row r="1" spans="3:13" ht="18" x14ac:dyDescent="0.25">
      <c r="K1" s="2"/>
    </row>
    <row r="2" spans="3:13" ht="15" x14ac:dyDescent="0.2">
      <c r="C2" s="28"/>
      <c r="D2" s="28"/>
    </row>
    <row r="3" spans="3:13" ht="15.75" x14ac:dyDescent="0.25">
      <c r="C3" s="36" t="s">
        <v>18</v>
      </c>
      <c r="D3" s="36"/>
      <c r="E3" s="4"/>
      <c r="F3" s="4"/>
      <c r="G3" s="25"/>
      <c r="H3" s="25"/>
      <c r="I3" s="25"/>
    </row>
    <row r="4" spans="3:13" ht="15.75" x14ac:dyDescent="0.2">
      <c r="C4" s="37" t="s">
        <v>0</v>
      </c>
      <c r="D4" s="37" t="s">
        <v>1</v>
      </c>
      <c r="F4" s="4"/>
      <c r="G4" s="4"/>
      <c r="H4" s="4"/>
      <c r="I4" s="4"/>
    </row>
    <row r="5" spans="3:13" ht="15" x14ac:dyDescent="0.2">
      <c r="C5" s="38"/>
      <c r="D5" s="38"/>
      <c r="F5" s="6"/>
      <c r="G5" s="7"/>
      <c r="H5" s="7"/>
      <c r="I5" s="7"/>
    </row>
    <row r="6" spans="3:13" s="13" customFormat="1" ht="15.75" x14ac:dyDescent="0.25">
      <c r="C6" s="39"/>
      <c r="D6" s="40"/>
      <c r="E6" s="15"/>
      <c r="F6" s="14"/>
      <c r="G6" s="15"/>
      <c r="H6" s="15"/>
      <c r="I6" s="15"/>
    </row>
    <row r="7" spans="3:13" ht="12.75" customHeight="1" x14ac:dyDescent="0.25">
      <c r="C7" s="36" t="s">
        <v>20</v>
      </c>
      <c r="D7" s="36"/>
      <c r="E7" s="26"/>
      <c r="F7" s="27"/>
      <c r="G7" s="27"/>
      <c r="H7" s="27"/>
      <c r="I7" s="27"/>
      <c r="J7" s="27"/>
      <c r="K7" s="8"/>
      <c r="M7" s="9"/>
    </row>
    <row r="8" spans="3:13" ht="15.75" x14ac:dyDescent="0.25">
      <c r="C8" s="41" t="s">
        <v>2</v>
      </c>
      <c r="D8" s="38"/>
      <c r="E8" s="26"/>
      <c r="F8" s="27"/>
      <c r="G8" s="27"/>
      <c r="H8" s="27"/>
      <c r="I8" s="27"/>
      <c r="J8" s="27"/>
      <c r="K8" s="8"/>
      <c r="M8" s="9"/>
    </row>
    <row r="9" spans="3:13" ht="15" x14ac:dyDescent="0.2">
      <c r="C9" s="28"/>
      <c r="D9" s="28"/>
      <c r="F9" s="10"/>
      <c r="K9" s="11"/>
      <c r="M9" s="9"/>
    </row>
    <row r="10" spans="3:13" ht="15.75" x14ac:dyDescent="0.25">
      <c r="C10" s="36" t="s">
        <v>19</v>
      </c>
      <c r="D10" s="42"/>
      <c r="E10" s="3"/>
      <c r="F10" s="3"/>
      <c r="G10" s="3"/>
      <c r="H10" s="3"/>
      <c r="I10" s="3"/>
      <c r="J10" s="3"/>
      <c r="K10" s="3"/>
    </row>
    <row r="11" spans="3:13" ht="15.75" x14ac:dyDescent="0.25">
      <c r="C11" s="43" t="s">
        <v>9</v>
      </c>
      <c r="D11" s="43" t="s">
        <v>21</v>
      </c>
      <c r="F11" s="7"/>
      <c r="G11" s="7"/>
      <c r="H11" s="7"/>
      <c r="I11" s="12"/>
      <c r="J11" s="7"/>
      <c r="K11" s="7"/>
    </row>
    <row r="12" spans="3:13" ht="15" x14ac:dyDescent="0.2">
      <c r="C12" s="44">
        <f>Calcs!A6</f>
        <v>0</v>
      </c>
      <c r="D12" s="44">
        <f>Calcs!A4</f>
        <v>0</v>
      </c>
      <c r="F12" s="7"/>
      <c r="G12" s="7"/>
      <c r="H12" s="7"/>
      <c r="I12" s="12"/>
      <c r="J12" s="7"/>
      <c r="K12" s="7"/>
    </row>
    <row r="13" spans="3:13" ht="15" x14ac:dyDescent="0.2">
      <c r="C13" s="28"/>
      <c r="D13" s="28"/>
      <c r="E13" s="7"/>
    </row>
    <row r="14" spans="3:13" ht="15.75" x14ac:dyDescent="0.25">
      <c r="C14" s="45" t="s">
        <v>3</v>
      </c>
      <c r="D14" s="46"/>
    </row>
    <row r="15" spans="3:13" ht="15.75" x14ac:dyDescent="0.25">
      <c r="C15" s="41" t="s">
        <v>8</v>
      </c>
      <c r="D15" s="47">
        <f>Calcs!A10</f>
        <v>0</v>
      </c>
    </row>
    <row r="16" spans="3:13" ht="15.75" x14ac:dyDescent="0.25">
      <c r="C16" s="41" t="s">
        <v>22</v>
      </c>
      <c r="D16" s="47">
        <f>Calcs!A8</f>
        <v>0</v>
      </c>
    </row>
    <row r="17" spans="2:13" ht="15" x14ac:dyDescent="0.2">
      <c r="C17" s="28"/>
      <c r="D17" s="28"/>
    </row>
    <row r="18" spans="2:13" ht="15" x14ac:dyDescent="0.2">
      <c r="B18" s="28"/>
      <c r="C18" s="29" t="s">
        <v>4</v>
      </c>
      <c r="D18" s="30"/>
      <c r="E18" s="30"/>
      <c r="F18" s="30"/>
      <c r="G18" s="30"/>
      <c r="H18" s="30"/>
      <c r="I18" s="30"/>
      <c r="J18" s="30"/>
      <c r="K18" s="30"/>
      <c r="L18" s="30"/>
    </row>
    <row r="19" spans="2:13" ht="15" x14ac:dyDescent="0.2">
      <c r="B19" s="28"/>
      <c r="C19" s="30"/>
      <c r="D19" s="30"/>
      <c r="E19" s="30"/>
      <c r="F19" s="30"/>
      <c r="G19" s="30"/>
      <c r="H19" s="30"/>
      <c r="I19" s="30"/>
      <c r="J19" s="30"/>
      <c r="K19" s="30"/>
      <c r="L19" s="30"/>
    </row>
    <row r="20" spans="2:13" ht="12.75" customHeight="1" x14ac:dyDescent="0.2">
      <c r="B20" s="33" t="s">
        <v>13</v>
      </c>
      <c r="C20" s="32" t="s">
        <v>23</v>
      </c>
      <c r="D20" s="29"/>
      <c r="E20" s="29"/>
      <c r="F20" s="29"/>
      <c r="G20" s="29"/>
      <c r="H20" s="29"/>
      <c r="I20" s="29"/>
      <c r="J20" s="29"/>
      <c r="K20" s="29"/>
      <c r="L20" s="29"/>
    </row>
    <row r="21" spans="2:13" ht="15.75" x14ac:dyDescent="0.25">
      <c r="B21" s="31"/>
      <c r="C21" s="29"/>
      <c r="D21" s="29"/>
      <c r="E21" s="29"/>
      <c r="F21" s="29"/>
      <c r="G21" s="29"/>
      <c r="H21" s="29"/>
      <c r="I21" s="29"/>
      <c r="J21" s="29"/>
      <c r="K21" s="29"/>
      <c r="L21" s="29"/>
    </row>
    <row r="22" spans="2:13" x14ac:dyDescent="0.2">
      <c r="B22" s="21"/>
      <c r="C22" s="18"/>
      <c r="D22" s="18"/>
      <c r="E22" s="18"/>
      <c r="F22" s="18"/>
      <c r="G22" s="18"/>
      <c r="H22" s="18"/>
      <c r="I22" s="18"/>
      <c r="J22" s="18"/>
      <c r="K22" s="18"/>
      <c r="L22" s="18"/>
    </row>
    <row r="23" spans="2:13" ht="15" x14ac:dyDescent="0.2">
      <c r="B23" s="33" t="s">
        <v>14</v>
      </c>
      <c r="C23" s="32" t="s">
        <v>11</v>
      </c>
      <c r="D23" s="32"/>
      <c r="E23" s="32"/>
      <c r="F23" s="32"/>
      <c r="G23" s="32"/>
      <c r="H23" s="32"/>
      <c r="I23" s="32"/>
      <c r="J23" s="32"/>
      <c r="K23" s="32"/>
      <c r="L23" s="32"/>
    </row>
    <row r="24" spans="2:13" ht="15" x14ac:dyDescent="0.2">
      <c r="B24" s="33"/>
      <c r="C24" s="32"/>
      <c r="D24" s="32"/>
      <c r="E24" s="32"/>
      <c r="F24" s="32"/>
      <c r="G24" s="32"/>
      <c r="H24" s="32"/>
      <c r="I24" s="32"/>
      <c r="J24" s="32"/>
      <c r="K24" s="32"/>
      <c r="L24" s="32"/>
    </row>
    <row r="25" spans="2:13" ht="15" x14ac:dyDescent="0.2">
      <c r="B25" s="33" t="s">
        <v>15</v>
      </c>
      <c r="C25" s="32" t="s">
        <v>12</v>
      </c>
      <c r="D25" s="35"/>
      <c r="E25" s="35"/>
      <c r="F25" s="35"/>
      <c r="G25" s="35"/>
      <c r="H25" s="35"/>
      <c r="I25" s="35"/>
      <c r="J25" s="35"/>
      <c r="K25" s="35"/>
      <c r="L25" s="35"/>
    </row>
    <row r="26" spans="2:13" ht="15" x14ac:dyDescent="0.2">
      <c r="B26" s="33"/>
      <c r="C26" s="35"/>
      <c r="D26" s="35"/>
      <c r="E26" s="35"/>
      <c r="F26" s="35"/>
      <c r="G26" s="35"/>
      <c r="H26" s="35"/>
      <c r="I26" s="35"/>
      <c r="J26" s="35"/>
      <c r="K26" s="35"/>
      <c r="L26" s="35"/>
    </row>
    <row r="27" spans="2:13" x14ac:dyDescent="0.2">
      <c r="B27" s="21"/>
      <c r="C27" s="19"/>
      <c r="D27" s="19"/>
      <c r="E27" s="19"/>
      <c r="F27" s="19"/>
      <c r="G27" s="19"/>
      <c r="H27" s="19"/>
      <c r="I27" s="19"/>
      <c r="J27" s="19"/>
      <c r="K27" s="19"/>
      <c r="L27" s="19"/>
    </row>
    <row r="28" spans="2:13" ht="15" x14ac:dyDescent="0.2">
      <c r="B28" s="33" t="s">
        <v>16</v>
      </c>
      <c r="C28" s="35" t="s">
        <v>24</v>
      </c>
      <c r="D28" s="35"/>
      <c r="E28" s="35"/>
      <c r="F28" s="35"/>
      <c r="G28" s="35"/>
      <c r="H28" s="35"/>
      <c r="I28" s="35"/>
      <c r="J28" s="35"/>
      <c r="K28" s="35"/>
      <c r="L28" s="35"/>
    </row>
    <row r="29" spans="2:13" x14ac:dyDescent="0.2">
      <c r="B29" s="21"/>
    </row>
    <row r="30" spans="2:13" ht="12.75" customHeight="1" x14ac:dyDescent="0.2">
      <c r="B30" s="33" t="s">
        <v>17</v>
      </c>
      <c r="C30" s="32" t="s">
        <v>25</v>
      </c>
      <c r="D30" s="32"/>
      <c r="E30" s="32"/>
      <c r="F30" s="32"/>
      <c r="G30" s="32"/>
      <c r="H30" s="32"/>
      <c r="I30" s="32"/>
      <c r="J30" s="32"/>
      <c r="K30" s="32"/>
      <c r="L30" s="32"/>
      <c r="M30" s="34"/>
    </row>
    <row r="31" spans="2:13" ht="15" x14ac:dyDescent="0.2">
      <c r="B31" s="28"/>
      <c r="C31" s="32"/>
      <c r="D31" s="32"/>
      <c r="E31" s="32"/>
      <c r="F31" s="32"/>
      <c r="G31" s="32"/>
      <c r="H31" s="32"/>
      <c r="I31" s="32"/>
      <c r="J31" s="32"/>
      <c r="K31" s="32"/>
      <c r="L31" s="32"/>
      <c r="M31" s="34"/>
    </row>
    <row r="32" spans="2:13" ht="15" x14ac:dyDescent="0.2">
      <c r="B32" s="28"/>
      <c r="C32" s="34"/>
      <c r="D32" s="34"/>
      <c r="E32" s="34"/>
      <c r="F32" s="34"/>
      <c r="G32" s="34"/>
      <c r="H32" s="34"/>
      <c r="I32" s="34"/>
      <c r="J32" s="34"/>
      <c r="K32" s="34"/>
      <c r="L32" s="34"/>
      <c r="M32" s="34"/>
    </row>
    <row r="33" spans="2:13" ht="15" x14ac:dyDescent="0.2">
      <c r="B33" s="28"/>
      <c r="C33" s="34"/>
      <c r="D33" s="34"/>
      <c r="E33" s="34"/>
      <c r="F33" s="34"/>
      <c r="G33" s="34"/>
      <c r="H33" s="34"/>
      <c r="I33" s="34"/>
      <c r="J33" s="34"/>
      <c r="K33" s="34"/>
      <c r="L33" s="34"/>
      <c r="M33" s="34"/>
    </row>
    <row r="34" spans="2:13" ht="15" x14ac:dyDescent="0.2">
      <c r="B34" s="28"/>
      <c r="C34" s="34"/>
      <c r="D34" s="34"/>
      <c r="E34" s="34"/>
      <c r="F34" s="34"/>
      <c r="G34" s="34"/>
      <c r="H34" s="34"/>
      <c r="I34" s="34"/>
      <c r="J34" s="34"/>
      <c r="K34" s="34"/>
      <c r="L34" s="34"/>
      <c r="M34" s="34"/>
    </row>
    <row r="35" spans="2:13" ht="12.75" customHeight="1" x14ac:dyDescent="0.2">
      <c r="B35" s="28"/>
      <c r="C35" s="34"/>
      <c r="D35" s="34"/>
      <c r="E35" s="34"/>
      <c r="F35" s="34"/>
      <c r="G35" s="34"/>
      <c r="H35" s="34"/>
      <c r="I35" s="34"/>
      <c r="J35" s="34"/>
      <c r="K35" s="34"/>
      <c r="L35" s="34"/>
      <c r="M35" s="34"/>
    </row>
    <row r="36" spans="2:13" ht="15" x14ac:dyDescent="0.2">
      <c r="B36" s="28"/>
      <c r="C36" s="34"/>
      <c r="D36" s="34"/>
      <c r="E36" s="34"/>
      <c r="F36" s="34"/>
      <c r="G36" s="34"/>
      <c r="H36" s="34"/>
      <c r="I36" s="34"/>
      <c r="J36" s="34"/>
      <c r="K36" s="34"/>
      <c r="L36" s="34"/>
      <c r="M36" s="34"/>
    </row>
    <row r="37" spans="2:13" ht="15" x14ac:dyDescent="0.2">
      <c r="B37" s="28"/>
      <c r="C37" s="34"/>
      <c r="D37" s="34"/>
      <c r="E37" s="34"/>
      <c r="F37" s="34"/>
      <c r="G37" s="34"/>
      <c r="H37" s="34"/>
      <c r="I37" s="34"/>
      <c r="J37" s="34"/>
      <c r="K37" s="34"/>
      <c r="L37" s="34"/>
      <c r="M37" s="34"/>
    </row>
    <row r="44" spans="2:13" x14ac:dyDescent="0.2">
      <c r="C44" s="22"/>
      <c r="D44" s="23"/>
      <c r="E44" s="23"/>
      <c r="F44" s="23"/>
      <c r="G44" s="23"/>
      <c r="H44" s="23"/>
      <c r="I44" s="23"/>
      <c r="J44" s="23"/>
      <c r="K44" s="23"/>
      <c r="L44" s="23"/>
    </row>
    <row r="45" spans="2:13" x14ac:dyDescent="0.2">
      <c r="C45" s="23"/>
      <c r="D45" s="23"/>
      <c r="E45" s="23"/>
      <c r="F45" s="23"/>
      <c r="G45" s="23"/>
      <c r="H45" s="23"/>
      <c r="I45" s="23"/>
      <c r="J45" s="23"/>
      <c r="K45" s="23"/>
      <c r="L45" s="23"/>
    </row>
    <row r="46" spans="2:13" x14ac:dyDescent="0.2">
      <c r="C46" s="23"/>
      <c r="D46" s="23"/>
      <c r="E46" s="23"/>
      <c r="F46" s="23"/>
      <c r="G46" s="23"/>
      <c r="H46" s="23"/>
      <c r="I46" s="23"/>
      <c r="J46" s="23"/>
      <c r="K46" s="23"/>
      <c r="L46" s="23"/>
    </row>
    <row r="47" spans="2:13" x14ac:dyDescent="0.2">
      <c r="C47" s="24"/>
      <c r="D47" s="24"/>
      <c r="E47" s="24"/>
      <c r="F47" s="24"/>
      <c r="G47" s="24"/>
      <c r="H47" s="24"/>
      <c r="I47" s="24"/>
      <c r="J47" s="24"/>
      <c r="K47" s="24"/>
      <c r="L47" s="24"/>
    </row>
  </sheetData>
  <sheetProtection sheet="1" objects="1" scenarios="1"/>
  <mergeCells count="13">
    <mergeCell ref="C44:L47"/>
    <mergeCell ref="C25:L26"/>
    <mergeCell ref="C28:L28"/>
    <mergeCell ref="C30:M37"/>
    <mergeCell ref="G3:I3"/>
    <mergeCell ref="C7:D7"/>
    <mergeCell ref="C10:D10"/>
    <mergeCell ref="C3:D3"/>
    <mergeCell ref="E7:J8"/>
    <mergeCell ref="C14:D14"/>
    <mergeCell ref="C18:L19"/>
    <mergeCell ref="C20:L21"/>
    <mergeCell ref="C23:L24"/>
  </mergeCells>
  <phoneticPr fontId="0" type="noConversion"/>
  <pageMargins left="0.70866141732283472" right="0.70866141732283472" top="0.74803149606299213" bottom="0.74803149606299213" header="0.31496062992125984" footer="0.31496062992125984"/>
  <pageSetup paperSize="9" scale="75" orientation="landscape" r:id="rId1"/>
  <headerFooter alignWithMargins="0"/>
  <ignoredErrors>
    <ignoredError sqref="B20 B23:B30" numberStoredAsText="1"/>
  </ignoredErrors>
  <webPublishItems count="1">
    <webPublishItem id="29058" divId="commAndPI_Ops_v0-1_29058" sourceType="sheet" destinationFile="C:\WINNT\Profiles\ddyson\Desktop\Page.htm"/>
  </webPublishItems>
  <extLst>
    <ext xmlns:x14="http://schemas.microsoft.com/office/spreadsheetml/2009/9/main" uri="{CCE6A557-97BC-4b89-ADB6-D9C93CAAB3DF}">
      <x14:dataValidations xmlns:xm="http://schemas.microsoft.com/office/excel/2006/main" count="1">
        <x14:dataValidation type="custom" errorStyle="information" allowBlank="1" showInputMessage="1" showErrorMessage="1" errorTitle="Choice Over Maximum Allowed" error="The specific additional lump sum amount entered is more than the maximum additional lump sum that is allowed._x000a__x000a_The commuted amounts have been amended to reflect the maximum allowed.">
          <x14:formula1>
            <xm:f>D8&lt;=Calcs!C2</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C10"/>
  <sheetViews>
    <sheetView workbookViewId="0">
      <selection activeCell="C11" sqref="C11"/>
    </sheetView>
  </sheetViews>
  <sheetFormatPr defaultRowHeight="12.75" x14ac:dyDescent="0.2"/>
  <cols>
    <col min="1" max="1" width="35.5703125" style="1" bestFit="1" customWidth="1"/>
    <col min="2" max="2" width="9.140625" style="1"/>
    <col min="3" max="3" width="25.85546875" style="1" bestFit="1" customWidth="1"/>
    <col min="4" max="16384" width="9.140625" style="1"/>
  </cols>
  <sheetData>
    <row r="1" spans="1:3" x14ac:dyDescent="0.2">
      <c r="A1" s="1" t="s">
        <v>5</v>
      </c>
      <c r="C1" s="1" t="s">
        <v>10</v>
      </c>
    </row>
    <row r="2" spans="1:3" x14ac:dyDescent="0.2">
      <c r="A2" s="20">
        <f>IF(Sheet1!D8="",Sheet1!C5*(30/7)-Sheet1!D5*(9/14),IF(Sheet1!D8&gt;Sheet1!C5*(30/7)-Sheet1!D5*(9/14),Sheet1!C5*(30/7)-Sheet1!D5*(9/14),Sheet1!D8))</f>
        <v>0</v>
      </c>
      <c r="C2" s="16">
        <f>Sheet1!C5*(30/7)-Sheet1!D5*(9/14)</f>
        <v>0</v>
      </c>
    </row>
    <row r="3" spans="1:3" x14ac:dyDescent="0.2">
      <c r="A3" s="1" t="s">
        <v>6</v>
      </c>
    </row>
    <row r="4" spans="1:3" x14ac:dyDescent="0.2">
      <c r="A4" s="17">
        <f>ROUNDDOWN(A2/12,0)</f>
        <v>0</v>
      </c>
    </row>
    <row r="5" spans="1:3" x14ac:dyDescent="0.2">
      <c r="A5" s="17" t="s">
        <v>9</v>
      </c>
    </row>
    <row r="6" spans="1:3" x14ac:dyDescent="0.2">
      <c r="A6" s="17">
        <f>A4*12</f>
        <v>0</v>
      </c>
    </row>
    <row r="7" spans="1:3" x14ac:dyDescent="0.2">
      <c r="A7" s="1" t="s">
        <v>7</v>
      </c>
    </row>
    <row r="8" spans="1:3" x14ac:dyDescent="0.2">
      <c r="A8" s="16">
        <f>(A4*12)+Sheet1!D5</f>
        <v>0</v>
      </c>
    </row>
    <row r="9" spans="1:3" x14ac:dyDescent="0.2">
      <c r="A9" s="1" t="s">
        <v>8</v>
      </c>
    </row>
    <row r="10" spans="1:3" x14ac:dyDescent="0.2">
      <c r="A10" s="16">
        <f>Sheet1!C5-A4</f>
        <v>0</v>
      </c>
    </row>
  </sheetData>
  <phoneticPr fontId="0"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Calcs</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Simpson</dc:creator>
  <cp:lastModifiedBy>klawrenc</cp:lastModifiedBy>
  <cp:lastPrinted>2017-05-11T10:26:26Z</cp:lastPrinted>
  <dcterms:created xsi:type="dcterms:W3CDTF">2007-10-22T19:51:07Z</dcterms:created>
  <dcterms:modified xsi:type="dcterms:W3CDTF">2017-05-11T14:18:21Z</dcterms:modified>
</cp:coreProperties>
</file>