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00" windowWidth="19230" windowHeight="6060" activeTab="2"/>
  </bookViews>
  <sheets>
    <sheet name="National Items Chart" sheetId="8" r:id="rId1"/>
    <sheet name="National NIC Chart" sheetId="9" r:id="rId2"/>
    <sheet name="National Spec Order data" sheetId="1" r:id="rId3"/>
  </sheets>
  <calcPr calcId="145621"/>
</workbook>
</file>

<file path=xl/calcChain.xml><?xml version="1.0" encoding="utf-8"?>
<calcChain xmlns="http://schemas.openxmlformats.org/spreadsheetml/2006/main">
  <c r="E28" i="1" l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<sst xmlns="http://schemas.openxmlformats.org/spreadsheetml/2006/main" count="22" uniqueCount="13">
  <si>
    <t>Period Name</t>
  </si>
  <si>
    <t xml:space="preserve">Special Order </t>
  </si>
  <si>
    <t>Drug Tariff Special Order</t>
  </si>
  <si>
    <t>Special Order Items</t>
  </si>
  <si>
    <t>Special Order NIC</t>
  </si>
  <si>
    <t>Drug Tariff Special Order Items</t>
  </si>
  <si>
    <t>Drug Tariff Special Order NIC</t>
  </si>
  <si>
    <t>NB - From Qtr to Jun 15 data includes FH10HP items (for all months)</t>
  </si>
  <si>
    <t>Special Order Items
(FP10HP)</t>
  </si>
  <si>
    <t>Special Order NIC
(FP10HP)</t>
  </si>
  <si>
    <t>Drug Tariff Special Order Items
(FP10HP)</t>
  </si>
  <si>
    <t>Drug Tariff Special Order NIC
(FP10HP)</t>
  </si>
  <si>
    <t xml:space="preserve">CHART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</si>
</sst>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2" x14ac:knownFonts="1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15" applyNumberFormat="0" applyFont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7" fontId="2" fillId="0" borderId="0" xfId="0" applyNumberFormat="1" applyFont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3" fontId="0" fillId="0" borderId="0" xfId="0" applyNumberFormat="1" applyFill="1"/>
    <xf numFmtId="8" fontId="0" fillId="0" borderId="0" xfId="0" applyNumberFormat="1" applyFill="1"/>
    <xf numFmtId="8" fontId="0" fillId="0" borderId="1" xfId="0" applyNumberFormat="1" applyFill="1" applyBorder="1"/>
    <xf numFmtId="17" fontId="2" fillId="0" borderId="0" xfId="0" applyNumberFormat="1" applyFont="1" applyFill="1"/>
    <xf numFmtId="3" fontId="2" fillId="0" borderId="0" xfId="0" applyNumberFormat="1" applyFont="1" applyFill="1"/>
    <xf numFmtId="8" fontId="2" fillId="0" borderId="0" xfId="0" applyNumberFormat="1" applyFont="1" applyFill="1"/>
    <xf numFmtId="8" fontId="2" fillId="0" borderId="1" xfId="0" applyNumberFormat="1" applyFont="1" applyFill="1" applyBorder="1"/>
    <xf numFmtId="0" fontId="21" fillId="0" borderId="0" xfId="41" applyFont="1"/>
    <xf numFmtId="8" fontId="21" fillId="0" borderId="0" xfId="41" applyNumberFormat="1" applyFont="1"/>
    <xf numFmtId="3" fontId="21" fillId="0" borderId="0" xfId="41" applyNumberFormat="1" applyFont="1"/>
    <xf numFmtId="3" fontId="2" fillId="0" borderId="0" xfId="41" applyNumberFormat="1" applyFont="1"/>
    <xf numFmtId="8" fontId="2" fillId="0" borderId="0" xfId="41" applyNumberFormat="1" applyFont="1"/>
    <xf numFmtId="0" fontId="2" fillId="0" borderId="0" xfId="41" applyFont="1"/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/>
    <xf numFmtId="0" fontId="2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Trends in Prescribing of Special Order Products </a:t>
            </a:r>
            <a:endParaRPr lang="en-GB" baseline="0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baseline="0"/>
              <a:t>on NHS prescriptions </a:t>
            </a:r>
            <a:r>
              <a:rPr lang="en-GB"/>
              <a:t>in England</a:t>
            </a:r>
          </a:p>
        </c:rich>
      </c:tx>
      <c:layout>
        <c:manualLayout>
          <c:xMode val="edge"/>
          <c:yMode val="edge"/>
          <c:x val="0.31825701762181446"/>
          <c:y val="1.2372080608567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98345398138575E-2"/>
          <c:y val="0.1104138084434361"/>
          <c:w val="0.89658738366080659"/>
          <c:h val="0.749954179456381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Spec Order data'!$B$2:$C$2</c:f>
              <c:strCache>
                <c:ptCount val="1"/>
                <c:pt idx="0">
                  <c:v>Special Order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  <c:pt idx="13">
                  <c:v>42552</c:v>
                </c:pt>
                <c:pt idx="14">
                  <c:v>42583</c:v>
                </c:pt>
                <c:pt idx="15">
                  <c:v>42614</c:v>
                </c:pt>
                <c:pt idx="16">
                  <c:v>42644</c:v>
                </c:pt>
                <c:pt idx="17">
                  <c:v>42675</c:v>
                </c:pt>
                <c:pt idx="18">
                  <c:v>42705</c:v>
                </c:pt>
                <c:pt idx="19">
                  <c:v>42736</c:v>
                </c:pt>
                <c:pt idx="20">
                  <c:v>42767</c:v>
                </c:pt>
                <c:pt idx="21">
                  <c:v>42795</c:v>
                </c:pt>
                <c:pt idx="22">
                  <c:v>42826</c:v>
                </c:pt>
                <c:pt idx="23">
                  <c:v>42856</c:v>
                </c:pt>
                <c:pt idx="24">
                  <c:v>42887</c:v>
                </c:pt>
              </c:numCache>
            </c:numRef>
          </c:cat>
          <c:val>
            <c:numRef>
              <c:f>'National Spec Order data'!$B$4:$B$28</c:f>
              <c:numCache>
                <c:formatCode>#,##0</c:formatCode>
                <c:ptCount val="25"/>
                <c:pt idx="0">
                  <c:v>42915</c:v>
                </c:pt>
                <c:pt idx="1">
                  <c:v>44140</c:v>
                </c:pt>
                <c:pt idx="2">
                  <c:v>39997</c:v>
                </c:pt>
                <c:pt idx="3">
                  <c:v>43014</c:v>
                </c:pt>
                <c:pt idx="4">
                  <c:v>39156</c:v>
                </c:pt>
                <c:pt idx="5">
                  <c:v>38581</c:v>
                </c:pt>
                <c:pt idx="6">
                  <c:v>37336</c:v>
                </c:pt>
                <c:pt idx="7">
                  <c:v>33284</c:v>
                </c:pt>
                <c:pt idx="8">
                  <c:v>36177</c:v>
                </c:pt>
                <c:pt idx="9">
                  <c:v>37747</c:v>
                </c:pt>
                <c:pt idx="10">
                  <c:v>36924</c:v>
                </c:pt>
                <c:pt idx="11">
                  <c:v>36167</c:v>
                </c:pt>
                <c:pt idx="12">
                  <c:v>35638</c:v>
                </c:pt>
                <c:pt idx="13">
                  <c:v>34311</c:v>
                </c:pt>
                <c:pt idx="14">
                  <c:v>33416</c:v>
                </c:pt>
                <c:pt idx="15">
                  <c:v>34370</c:v>
                </c:pt>
                <c:pt idx="16">
                  <c:v>32924</c:v>
                </c:pt>
                <c:pt idx="17">
                  <c:v>35545</c:v>
                </c:pt>
                <c:pt idx="18">
                  <c:v>33011</c:v>
                </c:pt>
                <c:pt idx="19">
                  <c:v>33679</c:v>
                </c:pt>
                <c:pt idx="20">
                  <c:v>32167</c:v>
                </c:pt>
                <c:pt idx="21">
                  <c:v>36906</c:v>
                </c:pt>
                <c:pt idx="22">
                  <c:v>25426</c:v>
                </c:pt>
                <c:pt idx="23">
                  <c:v>28967</c:v>
                </c:pt>
                <c:pt idx="24">
                  <c:v>28362</c:v>
                </c:pt>
              </c:numCache>
            </c:numRef>
          </c:val>
        </c:ser>
        <c:ser>
          <c:idx val="1"/>
          <c:order val="1"/>
          <c:tx>
            <c:strRef>
              <c:f>'National Spec Order data'!$D$2:$E$2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  <c:pt idx="13">
                  <c:v>42552</c:v>
                </c:pt>
                <c:pt idx="14">
                  <c:v>42583</c:v>
                </c:pt>
                <c:pt idx="15">
                  <c:v>42614</c:v>
                </c:pt>
                <c:pt idx="16">
                  <c:v>42644</c:v>
                </c:pt>
                <c:pt idx="17">
                  <c:v>42675</c:v>
                </c:pt>
                <c:pt idx="18">
                  <c:v>42705</c:v>
                </c:pt>
                <c:pt idx="19">
                  <c:v>42736</c:v>
                </c:pt>
                <c:pt idx="20">
                  <c:v>42767</c:v>
                </c:pt>
                <c:pt idx="21">
                  <c:v>42795</c:v>
                </c:pt>
                <c:pt idx="22">
                  <c:v>42826</c:v>
                </c:pt>
                <c:pt idx="23">
                  <c:v>42856</c:v>
                </c:pt>
                <c:pt idx="24">
                  <c:v>42887</c:v>
                </c:pt>
              </c:numCache>
            </c:numRef>
          </c:cat>
          <c:val>
            <c:numRef>
              <c:f>'National Spec Order data'!$D$4:$D$28</c:f>
              <c:numCache>
                <c:formatCode>#,##0</c:formatCode>
                <c:ptCount val="25"/>
                <c:pt idx="0">
                  <c:v>21542</c:v>
                </c:pt>
                <c:pt idx="1">
                  <c:v>22478</c:v>
                </c:pt>
                <c:pt idx="2">
                  <c:v>19840</c:v>
                </c:pt>
                <c:pt idx="3">
                  <c:v>21790</c:v>
                </c:pt>
                <c:pt idx="4">
                  <c:v>22103</c:v>
                </c:pt>
                <c:pt idx="5">
                  <c:v>21386</c:v>
                </c:pt>
                <c:pt idx="6">
                  <c:v>23630</c:v>
                </c:pt>
                <c:pt idx="7">
                  <c:v>22274</c:v>
                </c:pt>
                <c:pt idx="8">
                  <c:v>21689</c:v>
                </c:pt>
                <c:pt idx="9">
                  <c:v>22621</c:v>
                </c:pt>
                <c:pt idx="10">
                  <c:v>23907</c:v>
                </c:pt>
                <c:pt idx="11">
                  <c:v>22318</c:v>
                </c:pt>
                <c:pt idx="12">
                  <c:v>23855</c:v>
                </c:pt>
                <c:pt idx="13">
                  <c:v>23534</c:v>
                </c:pt>
                <c:pt idx="14">
                  <c:v>22682</c:v>
                </c:pt>
                <c:pt idx="15">
                  <c:v>24285</c:v>
                </c:pt>
                <c:pt idx="16">
                  <c:v>23413</c:v>
                </c:pt>
                <c:pt idx="17">
                  <c:v>24739</c:v>
                </c:pt>
                <c:pt idx="18">
                  <c:v>24835</c:v>
                </c:pt>
                <c:pt idx="19">
                  <c:v>24141</c:v>
                </c:pt>
                <c:pt idx="20">
                  <c:v>22845</c:v>
                </c:pt>
                <c:pt idx="21">
                  <c:v>26198</c:v>
                </c:pt>
                <c:pt idx="22">
                  <c:v>22719</c:v>
                </c:pt>
                <c:pt idx="23">
                  <c:v>25272</c:v>
                </c:pt>
                <c:pt idx="24">
                  <c:v>25467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191296"/>
        <c:axId val="98907776"/>
      </c:barChart>
      <c:dateAx>
        <c:axId val="991912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077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890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</a:t>
                </a:r>
              </a:p>
            </c:rich>
          </c:tx>
          <c:layout>
            <c:manualLayout>
              <c:xMode val="edge"/>
              <c:yMode val="edge"/>
              <c:x val="1.0341552616981006E-3"/>
              <c:y val="0.442567551937363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912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9169488258823233"/>
          <c:y val="0.12798007028782418"/>
          <c:w val="0.37348920878159586"/>
          <c:h val="4.29086703145157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Trends in Spending on Special Order Products</a:t>
            </a:r>
            <a:r>
              <a:rPr lang="en-GB" baseline="0"/>
              <a:t> 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baseline="0"/>
              <a:t>on NHS prescriptions </a:t>
            </a:r>
            <a:r>
              <a:rPr lang="en-GB"/>
              <a:t>in England</a:t>
            </a:r>
          </a:p>
        </c:rich>
      </c:tx>
      <c:layout>
        <c:manualLayout>
          <c:xMode val="edge"/>
          <c:yMode val="edge"/>
          <c:x val="0.33240231475214493"/>
          <c:y val="1.5179856755193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84541187713037E-2"/>
          <c:y val="0.10361119266871302"/>
          <c:w val="0.9185921321632825"/>
          <c:h val="0.75278473241692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Spec Order data'!$B$2:$C$2</c:f>
              <c:strCache>
                <c:ptCount val="1"/>
                <c:pt idx="0">
                  <c:v>Special Order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  <c:pt idx="13">
                  <c:v>42552</c:v>
                </c:pt>
                <c:pt idx="14">
                  <c:v>42583</c:v>
                </c:pt>
                <c:pt idx="15">
                  <c:v>42614</c:v>
                </c:pt>
                <c:pt idx="16">
                  <c:v>42644</c:v>
                </c:pt>
                <c:pt idx="17">
                  <c:v>42675</c:v>
                </c:pt>
                <c:pt idx="18">
                  <c:v>42705</c:v>
                </c:pt>
                <c:pt idx="19">
                  <c:v>42736</c:v>
                </c:pt>
                <c:pt idx="20">
                  <c:v>42767</c:v>
                </c:pt>
                <c:pt idx="21">
                  <c:v>42795</c:v>
                </c:pt>
                <c:pt idx="22">
                  <c:v>42826</c:v>
                </c:pt>
                <c:pt idx="23">
                  <c:v>42856</c:v>
                </c:pt>
                <c:pt idx="24">
                  <c:v>42887</c:v>
                </c:pt>
              </c:numCache>
            </c:numRef>
          </c:cat>
          <c:val>
            <c:numRef>
              <c:f>'National Spec Order data'!$C$4:$C$28</c:f>
              <c:numCache>
                <c:formatCode>"£"#,##0.00_);[Red]\("£"#,##0.00\)</c:formatCode>
                <c:ptCount val="25"/>
                <c:pt idx="0">
                  <c:v>4326622.71</c:v>
                </c:pt>
                <c:pt idx="1">
                  <c:v>4628776.4000000004</c:v>
                </c:pt>
                <c:pt idx="2">
                  <c:v>4156041.55</c:v>
                </c:pt>
                <c:pt idx="3">
                  <c:v>4459163.58</c:v>
                </c:pt>
                <c:pt idx="4">
                  <c:v>4458635.92</c:v>
                </c:pt>
                <c:pt idx="5">
                  <c:v>4418946.68</c:v>
                </c:pt>
                <c:pt idx="6">
                  <c:v>4714147.82</c:v>
                </c:pt>
                <c:pt idx="7">
                  <c:v>4652590.8499999996</c:v>
                </c:pt>
                <c:pt idx="8">
                  <c:v>4875220.6900000004</c:v>
                </c:pt>
                <c:pt idx="9">
                  <c:v>5228244.95</c:v>
                </c:pt>
                <c:pt idx="10">
                  <c:v>5047172.4000000004</c:v>
                </c:pt>
                <c:pt idx="11">
                  <c:v>4920135.17</c:v>
                </c:pt>
                <c:pt idx="12">
                  <c:v>4880285.1400000006</c:v>
                </c:pt>
                <c:pt idx="13">
                  <c:v>4647012.6500000004</c:v>
                </c:pt>
                <c:pt idx="14">
                  <c:v>4660179.5199999996</c:v>
                </c:pt>
                <c:pt idx="15">
                  <c:v>4775035.8099999996</c:v>
                </c:pt>
                <c:pt idx="16">
                  <c:v>4650662.13</c:v>
                </c:pt>
                <c:pt idx="17">
                  <c:v>5010097.75</c:v>
                </c:pt>
                <c:pt idx="18">
                  <c:v>4738203.3699999992</c:v>
                </c:pt>
                <c:pt idx="19">
                  <c:v>4798274.67</c:v>
                </c:pt>
                <c:pt idx="20">
                  <c:v>4479948.4099999992</c:v>
                </c:pt>
                <c:pt idx="21">
                  <c:v>5115492.5</c:v>
                </c:pt>
                <c:pt idx="22">
                  <c:v>3922693.07</c:v>
                </c:pt>
                <c:pt idx="23">
                  <c:v>4669379.68</c:v>
                </c:pt>
                <c:pt idx="24">
                  <c:v>4578475.8899999997</c:v>
                </c:pt>
              </c:numCache>
            </c:numRef>
          </c:val>
        </c:ser>
        <c:ser>
          <c:idx val="1"/>
          <c:order val="1"/>
          <c:tx>
            <c:strRef>
              <c:f>'National Spec Order data'!$D$2:$E$2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  <c:pt idx="13">
                  <c:v>42552</c:v>
                </c:pt>
                <c:pt idx="14">
                  <c:v>42583</c:v>
                </c:pt>
                <c:pt idx="15">
                  <c:v>42614</c:v>
                </c:pt>
                <c:pt idx="16">
                  <c:v>42644</c:v>
                </c:pt>
                <c:pt idx="17">
                  <c:v>42675</c:v>
                </c:pt>
                <c:pt idx="18">
                  <c:v>42705</c:v>
                </c:pt>
                <c:pt idx="19">
                  <c:v>42736</c:v>
                </c:pt>
                <c:pt idx="20">
                  <c:v>42767</c:v>
                </c:pt>
                <c:pt idx="21">
                  <c:v>42795</c:v>
                </c:pt>
                <c:pt idx="22">
                  <c:v>42826</c:v>
                </c:pt>
                <c:pt idx="23">
                  <c:v>42856</c:v>
                </c:pt>
                <c:pt idx="24">
                  <c:v>42887</c:v>
                </c:pt>
              </c:numCache>
            </c:numRef>
          </c:cat>
          <c:val>
            <c:numRef>
              <c:f>'National Spec Order data'!$E$4:$E$28</c:f>
              <c:numCache>
                <c:formatCode>"£"#,##0.00_);[Red]\("£"#,##0.00\)</c:formatCode>
                <c:ptCount val="25"/>
                <c:pt idx="0">
                  <c:v>2444101.0100000002</c:v>
                </c:pt>
                <c:pt idx="1">
                  <c:v>2546266.2599999998</c:v>
                </c:pt>
                <c:pt idx="2">
                  <c:v>2142722.56</c:v>
                </c:pt>
                <c:pt idx="3">
                  <c:v>2347832.44</c:v>
                </c:pt>
                <c:pt idx="4">
                  <c:v>2364879.0100000002</c:v>
                </c:pt>
                <c:pt idx="5">
                  <c:v>2209608.4300000002</c:v>
                </c:pt>
                <c:pt idx="6">
                  <c:v>2417896.77</c:v>
                </c:pt>
                <c:pt idx="7">
                  <c:v>2275929.4500000002</c:v>
                </c:pt>
                <c:pt idx="8">
                  <c:v>2089654.38</c:v>
                </c:pt>
                <c:pt idx="9">
                  <c:v>2191170.5699999998</c:v>
                </c:pt>
                <c:pt idx="10">
                  <c:v>2315815.2999999998</c:v>
                </c:pt>
                <c:pt idx="11">
                  <c:v>2052547.96</c:v>
                </c:pt>
                <c:pt idx="12">
                  <c:v>2187180.08</c:v>
                </c:pt>
                <c:pt idx="13">
                  <c:v>2149172.4300000002</c:v>
                </c:pt>
                <c:pt idx="14">
                  <c:v>1971338.15</c:v>
                </c:pt>
                <c:pt idx="15">
                  <c:v>2113162.85</c:v>
                </c:pt>
                <c:pt idx="16">
                  <c:v>2030392.1400000001</c:v>
                </c:pt>
                <c:pt idx="17">
                  <c:v>2054724.6700000002</c:v>
                </c:pt>
                <c:pt idx="18">
                  <c:v>2085779.2</c:v>
                </c:pt>
                <c:pt idx="19">
                  <c:v>2002187.6199999999</c:v>
                </c:pt>
                <c:pt idx="20">
                  <c:v>1810444.46</c:v>
                </c:pt>
                <c:pt idx="21">
                  <c:v>2072021.43</c:v>
                </c:pt>
                <c:pt idx="22">
                  <c:v>1805971.75</c:v>
                </c:pt>
                <c:pt idx="23">
                  <c:v>1914794.3199999998</c:v>
                </c:pt>
                <c:pt idx="24">
                  <c:v>1934129.0999999999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074496"/>
        <c:axId val="98908352"/>
      </c:barChart>
      <c:dateAx>
        <c:axId val="1080744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0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890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5.5110404412395779E-3"/>
              <c:y val="0.40144757329062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74496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0830720332215993"/>
          <c:y val="0.11214360069398105"/>
          <c:w val="0.36788832209585326"/>
          <c:h val="3.83974376084345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10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0.9661</cdr:y>
    </cdr:from>
    <cdr:to>
      <cdr:x>0.20469</cdr:x>
      <cdr:y>1</cdr:y>
    </cdr:to>
    <cdr:sp macro="" textlink="">
      <cdr:nvSpPr>
        <cdr:cNvPr id="116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29250"/>
          <a:ext cx="1884092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© Copyright NHSBSA 2016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0.84948</cdr:x>
      <cdr:y>0</cdr:y>
    </cdr:from>
    <cdr:to>
      <cdr:x>0.98846</cdr:x>
      <cdr:y>0.08937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7819159" y="0"/>
          <a:ext cx="1279234" cy="50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10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0.00418</cdr:x>
      <cdr:y>0.96456</cdr:y>
    </cdr:from>
    <cdr:to>
      <cdr:x>0.19248</cdr:x>
      <cdr:y>1</cdr:y>
    </cdr:to>
    <cdr:sp macro="" textlink="">
      <cdr:nvSpPr>
        <cdr:cNvPr id="1177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5" y="5420591"/>
          <a:ext cx="173322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0.84854</cdr:x>
      <cdr:y>1.77944E-7</cdr:y>
    </cdr:from>
    <cdr:to>
      <cdr:x>0.98752</cdr:x>
      <cdr:y>0.09399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7810500" y="1"/>
          <a:ext cx="1279240" cy="52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pane ySplit="3" topLeftCell="A4" activePane="bottomLeft" state="frozen"/>
      <selection pane="bottomLeft" activeCell="A30" sqref="A30"/>
    </sheetView>
  </sheetViews>
  <sheetFormatPr defaultRowHeight="11.25" x14ac:dyDescent="0.2"/>
  <cols>
    <col min="1" max="1" width="14" style="5" customWidth="1"/>
    <col min="2" max="2" width="19.6640625" style="5" bestFit="1" customWidth="1"/>
    <col min="3" max="3" width="17.1640625" style="5" bestFit="1" customWidth="1"/>
    <col min="4" max="4" width="19.6640625" style="5" bestFit="1" customWidth="1"/>
    <col min="5" max="5" width="17.83203125" style="5" bestFit="1" customWidth="1"/>
    <col min="6" max="6" width="13.83203125" style="5" bestFit="1" customWidth="1"/>
    <col min="7" max="7" width="12.5" style="5" customWidth="1"/>
    <col min="8" max="8" width="19.6640625" style="5" bestFit="1" customWidth="1"/>
    <col min="9" max="9" width="17.1640625" style="5" bestFit="1" customWidth="1"/>
    <col min="10" max="10" width="21.33203125" style="5" customWidth="1"/>
    <col min="11" max="11" width="21.1640625" style="5" customWidth="1"/>
    <col min="12" max="12" width="3" style="5" customWidth="1"/>
    <col min="13" max="13" width="19.6640625" style="5" bestFit="1" customWidth="1"/>
    <col min="14" max="14" width="17.1640625" style="5" bestFit="1" customWidth="1"/>
    <col min="15" max="15" width="18.5" style="5" customWidth="1"/>
    <col min="16" max="16" width="19.6640625" style="5" customWidth="1"/>
    <col min="17" max="16384" width="9.33203125" style="5"/>
  </cols>
  <sheetData>
    <row r="1" spans="1:16" ht="12.75" x14ac:dyDescent="0.2">
      <c r="A1" s="31"/>
      <c r="B1" s="24" t="s">
        <v>12</v>
      </c>
      <c r="C1" s="25"/>
      <c r="D1" s="25"/>
      <c r="E1" s="26"/>
    </row>
    <row r="2" spans="1:16" ht="12" thickBot="1" x14ac:dyDescent="0.25">
      <c r="A2" s="6"/>
      <c r="B2" s="28" t="s">
        <v>1</v>
      </c>
      <c r="C2" s="32"/>
      <c r="D2" s="29" t="s">
        <v>2</v>
      </c>
      <c r="E2" s="30"/>
      <c r="H2" s="27" t="s">
        <v>1</v>
      </c>
      <c r="I2" s="33"/>
      <c r="J2" s="27" t="s">
        <v>2</v>
      </c>
      <c r="K2" s="27"/>
      <c r="M2" s="27" t="s">
        <v>1</v>
      </c>
      <c r="N2" s="33"/>
      <c r="O2" s="27" t="s">
        <v>2</v>
      </c>
      <c r="P2" s="27"/>
    </row>
    <row r="3" spans="1:16" ht="33.75" x14ac:dyDescent="0.2">
      <c r="A3" s="6" t="s">
        <v>0</v>
      </c>
      <c r="B3" s="7" t="s">
        <v>3</v>
      </c>
      <c r="C3" s="7" t="s">
        <v>4</v>
      </c>
      <c r="D3" s="8" t="s">
        <v>5</v>
      </c>
      <c r="E3" s="9" t="s">
        <v>6</v>
      </c>
      <c r="G3" s="1" t="s">
        <v>0</v>
      </c>
      <c r="H3" s="23" t="s">
        <v>3</v>
      </c>
      <c r="I3" s="23" t="s">
        <v>4</v>
      </c>
      <c r="J3" s="2" t="s">
        <v>5</v>
      </c>
      <c r="K3" s="2" t="s">
        <v>6</v>
      </c>
      <c r="M3" s="3" t="s">
        <v>8</v>
      </c>
      <c r="N3" s="3" t="s">
        <v>9</v>
      </c>
      <c r="O3" s="2" t="s">
        <v>10</v>
      </c>
      <c r="P3" s="2" t="s">
        <v>11</v>
      </c>
    </row>
    <row r="4" spans="1:16" x14ac:dyDescent="0.2">
      <c r="A4" s="13">
        <v>42156</v>
      </c>
      <c r="B4" s="10">
        <f t="shared" ref="B4:E19" si="0">H4+M4</f>
        <v>42915</v>
      </c>
      <c r="C4" s="11">
        <f t="shared" si="0"/>
        <v>4326622.71</v>
      </c>
      <c r="D4" s="10">
        <f t="shared" si="0"/>
        <v>21542</v>
      </c>
      <c r="E4" s="12">
        <f t="shared" si="0"/>
        <v>2444101.0100000002</v>
      </c>
      <c r="G4" s="4">
        <v>42156</v>
      </c>
      <c r="H4" s="19">
        <v>41678</v>
      </c>
      <c r="I4" s="18">
        <v>4101273.68</v>
      </c>
      <c r="J4" s="19">
        <v>20550</v>
      </c>
      <c r="K4" s="18">
        <v>2346328.2000000002</v>
      </c>
      <c r="M4" s="19">
        <v>1237</v>
      </c>
      <c r="N4" s="18">
        <v>225349.03</v>
      </c>
      <c r="O4" s="17">
        <v>992</v>
      </c>
      <c r="P4" s="18">
        <v>97772.81</v>
      </c>
    </row>
    <row r="5" spans="1:16" x14ac:dyDescent="0.2">
      <c r="A5" s="13">
        <v>42186</v>
      </c>
      <c r="B5" s="10">
        <f t="shared" si="0"/>
        <v>44140</v>
      </c>
      <c r="C5" s="11">
        <f t="shared" si="0"/>
        <v>4628776.4000000004</v>
      </c>
      <c r="D5" s="10">
        <f t="shared" si="0"/>
        <v>22478</v>
      </c>
      <c r="E5" s="12">
        <f t="shared" si="0"/>
        <v>2546266.2599999998</v>
      </c>
      <c r="G5" s="4">
        <v>42186</v>
      </c>
      <c r="H5" s="19">
        <v>42836</v>
      </c>
      <c r="I5" s="18">
        <v>4387000.5</v>
      </c>
      <c r="J5" s="19">
        <v>21509</v>
      </c>
      <c r="K5" s="18">
        <v>2449105.61</v>
      </c>
      <c r="M5" s="19">
        <v>1304</v>
      </c>
      <c r="N5" s="18">
        <v>241775.9</v>
      </c>
      <c r="O5" s="17">
        <v>969</v>
      </c>
      <c r="P5" s="18">
        <v>97160.65</v>
      </c>
    </row>
    <row r="6" spans="1:16" x14ac:dyDescent="0.2">
      <c r="A6" s="13">
        <v>42217</v>
      </c>
      <c r="B6" s="10">
        <f t="shared" si="0"/>
        <v>39997</v>
      </c>
      <c r="C6" s="11">
        <f t="shared" si="0"/>
        <v>4156041.55</v>
      </c>
      <c r="D6" s="10">
        <f t="shared" si="0"/>
        <v>19840</v>
      </c>
      <c r="E6" s="12">
        <f t="shared" si="0"/>
        <v>2142722.56</v>
      </c>
      <c r="G6" s="4">
        <v>42217</v>
      </c>
      <c r="H6" s="19">
        <v>38851</v>
      </c>
      <c r="I6" s="18">
        <v>3955021.44</v>
      </c>
      <c r="J6" s="19">
        <v>19009</v>
      </c>
      <c r="K6" s="18">
        <v>2061105.51</v>
      </c>
      <c r="M6" s="19">
        <v>1146</v>
      </c>
      <c r="N6" s="18">
        <v>201020.11</v>
      </c>
      <c r="O6" s="17">
        <v>831</v>
      </c>
      <c r="P6" s="18">
        <v>81617.05</v>
      </c>
    </row>
    <row r="7" spans="1:16" x14ac:dyDescent="0.2">
      <c r="A7" s="13">
        <v>42248</v>
      </c>
      <c r="B7" s="10">
        <f t="shared" si="0"/>
        <v>43014</v>
      </c>
      <c r="C7" s="11">
        <f t="shared" si="0"/>
        <v>4459163.58</v>
      </c>
      <c r="D7" s="10">
        <f t="shared" si="0"/>
        <v>21790</v>
      </c>
      <c r="E7" s="12">
        <f t="shared" si="0"/>
        <v>2347832.44</v>
      </c>
      <c r="G7" s="4">
        <v>42248</v>
      </c>
      <c r="H7" s="19">
        <v>41804</v>
      </c>
      <c r="I7" s="18">
        <v>4234707.43</v>
      </c>
      <c r="J7" s="19">
        <v>20886</v>
      </c>
      <c r="K7" s="18">
        <v>2257958.4300000002</v>
      </c>
      <c r="M7" s="19">
        <v>1210</v>
      </c>
      <c r="N7" s="18">
        <v>224456.15</v>
      </c>
      <c r="O7" s="17">
        <v>904</v>
      </c>
      <c r="P7" s="18">
        <v>89874.01</v>
      </c>
    </row>
    <row r="8" spans="1:16" x14ac:dyDescent="0.2">
      <c r="A8" s="13">
        <v>42278</v>
      </c>
      <c r="B8" s="10">
        <f t="shared" si="0"/>
        <v>39156</v>
      </c>
      <c r="C8" s="11">
        <f t="shared" si="0"/>
        <v>4458635.92</v>
      </c>
      <c r="D8" s="10">
        <f t="shared" si="0"/>
        <v>22103</v>
      </c>
      <c r="E8" s="12">
        <f t="shared" si="0"/>
        <v>2364879.0100000002</v>
      </c>
      <c r="G8" s="4">
        <v>42278</v>
      </c>
      <c r="H8" s="19">
        <v>38093</v>
      </c>
      <c r="I8" s="18">
        <v>4279842.34</v>
      </c>
      <c r="J8" s="19">
        <v>21145</v>
      </c>
      <c r="K8" s="18">
        <v>2270341.39</v>
      </c>
      <c r="M8" s="19">
        <v>1063</v>
      </c>
      <c r="N8" s="18">
        <v>178793.58</v>
      </c>
      <c r="O8" s="17">
        <v>958</v>
      </c>
      <c r="P8" s="18">
        <v>94537.62</v>
      </c>
    </row>
    <row r="9" spans="1:16" x14ac:dyDescent="0.2">
      <c r="A9" s="13">
        <v>42309</v>
      </c>
      <c r="B9" s="10">
        <f t="shared" si="0"/>
        <v>38581</v>
      </c>
      <c r="C9" s="11">
        <f t="shared" si="0"/>
        <v>4418946.68</v>
      </c>
      <c r="D9" s="10">
        <f t="shared" si="0"/>
        <v>21386</v>
      </c>
      <c r="E9" s="12">
        <f t="shared" si="0"/>
        <v>2209608.4300000002</v>
      </c>
      <c r="G9" s="4">
        <v>42309</v>
      </c>
      <c r="H9" s="19">
        <v>37508</v>
      </c>
      <c r="I9" s="18">
        <v>4210788.2699999996</v>
      </c>
      <c r="J9" s="19">
        <v>20454</v>
      </c>
      <c r="K9" s="18">
        <v>2121220.2400000002</v>
      </c>
      <c r="M9" s="19">
        <v>1073</v>
      </c>
      <c r="N9" s="18">
        <v>208158.41</v>
      </c>
      <c r="O9" s="17">
        <v>932</v>
      </c>
      <c r="P9" s="18">
        <v>88388.19</v>
      </c>
    </row>
    <row r="10" spans="1:16" x14ac:dyDescent="0.2">
      <c r="A10" s="13">
        <v>42339</v>
      </c>
      <c r="B10" s="10">
        <f t="shared" si="0"/>
        <v>37336</v>
      </c>
      <c r="C10" s="11">
        <f t="shared" si="0"/>
        <v>4714147.82</v>
      </c>
      <c r="D10" s="10">
        <f t="shared" si="0"/>
        <v>23630</v>
      </c>
      <c r="E10" s="12">
        <f t="shared" si="0"/>
        <v>2417896.77</v>
      </c>
      <c r="G10" s="4">
        <v>42339</v>
      </c>
      <c r="H10" s="19">
        <v>36201</v>
      </c>
      <c r="I10" s="18">
        <v>4510830.1500000004</v>
      </c>
      <c r="J10" s="19">
        <v>22616</v>
      </c>
      <c r="K10" s="18">
        <v>2318668.96</v>
      </c>
      <c r="M10" s="19">
        <v>1135</v>
      </c>
      <c r="N10" s="18">
        <v>203317.67</v>
      </c>
      <c r="O10" s="19">
        <v>1014</v>
      </c>
      <c r="P10" s="18">
        <v>99227.81</v>
      </c>
    </row>
    <row r="11" spans="1:16" x14ac:dyDescent="0.2">
      <c r="A11" s="13">
        <v>42370</v>
      </c>
      <c r="B11" s="10">
        <f t="shared" si="0"/>
        <v>33284</v>
      </c>
      <c r="C11" s="11">
        <f t="shared" si="0"/>
        <v>4652590.8499999996</v>
      </c>
      <c r="D11" s="10">
        <f t="shared" si="0"/>
        <v>22274</v>
      </c>
      <c r="E11" s="12">
        <f t="shared" si="0"/>
        <v>2275929.4500000002</v>
      </c>
      <c r="G11" s="4">
        <v>42370</v>
      </c>
      <c r="H11" s="19">
        <v>32240</v>
      </c>
      <c r="I11" s="18">
        <v>4428937.04</v>
      </c>
      <c r="J11" s="19">
        <v>21305</v>
      </c>
      <c r="K11" s="18">
        <v>2185618.85</v>
      </c>
      <c r="M11" s="19">
        <v>1044</v>
      </c>
      <c r="N11" s="18">
        <v>223653.81</v>
      </c>
      <c r="O11" s="17">
        <v>969</v>
      </c>
      <c r="P11" s="18">
        <v>90310.6</v>
      </c>
    </row>
    <row r="12" spans="1:16" x14ac:dyDescent="0.2">
      <c r="A12" s="13">
        <v>42401</v>
      </c>
      <c r="B12" s="10">
        <f t="shared" si="0"/>
        <v>36177</v>
      </c>
      <c r="C12" s="11">
        <f t="shared" si="0"/>
        <v>4875220.6900000004</v>
      </c>
      <c r="D12" s="10">
        <f t="shared" si="0"/>
        <v>21689</v>
      </c>
      <c r="E12" s="12">
        <f t="shared" si="0"/>
        <v>2089654.38</v>
      </c>
      <c r="G12" s="4">
        <v>42401</v>
      </c>
      <c r="H12" s="19">
        <v>35132</v>
      </c>
      <c r="I12" s="18">
        <v>4666959.45</v>
      </c>
      <c r="J12" s="19">
        <v>20741</v>
      </c>
      <c r="K12" s="18">
        <v>2004845.4</v>
      </c>
      <c r="M12" s="19">
        <v>1045</v>
      </c>
      <c r="N12" s="18">
        <v>208261.24</v>
      </c>
      <c r="O12" s="17">
        <v>948</v>
      </c>
      <c r="P12" s="18">
        <v>84808.98</v>
      </c>
    </row>
    <row r="13" spans="1:16" x14ac:dyDescent="0.2">
      <c r="A13" s="13">
        <v>42430</v>
      </c>
      <c r="B13" s="14">
        <f t="shared" si="0"/>
        <v>37747</v>
      </c>
      <c r="C13" s="15">
        <f t="shared" si="0"/>
        <v>5228244.95</v>
      </c>
      <c r="D13" s="14">
        <f t="shared" si="0"/>
        <v>22621</v>
      </c>
      <c r="E13" s="16">
        <f t="shared" si="0"/>
        <v>2191170.5699999998</v>
      </c>
      <c r="G13" s="4">
        <v>42430</v>
      </c>
      <c r="H13" s="19">
        <v>36649</v>
      </c>
      <c r="I13" s="18">
        <v>4983599.88</v>
      </c>
      <c r="J13" s="19">
        <v>21637</v>
      </c>
      <c r="K13" s="18">
        <v>2103475.25</v>
      </c>
      <c r="M13" s="19">
        <v>1098</v>
      </c>
      <c r="N13" s="18">
        <v>244645.07</v>
      </c>
      <c r="O13" s="17">
        <v>984</v>
      </c>
      <c r="P13" s="18">
        <v>87695.32</v>
      </c>
    </row>
    <row r="14" spans="1:16" x14ac:dyDescent="0.2">
      <c r="A14" s="13">
        <v>42461</v>
      </c>
      <c r="B14" s="14">
        <f t="shared" si="0"/>
        <v>36924</v>
      </c>
      <c r="C14" s="15">
        <f t="shared" si="0"/>
        <v>5047172.4000000004</v>
      </c>
      <c r="D14" s="14">
        <f t="shared" si="0"/>
        <v>23907</v>
      </c>
      <c r="E14" s="16">
        <f t="shared" si="0"/>
        <v>2315815.2999999998</v>
      </c>
      <c r="G14" s="4">
        <v>42461</v>
      </c>
      <c r="H14" s="19">
        <v>35934</v>
      </c>
      <c r="I14" s="18">
        <v>4806285.17</v>
      </c>
      <c r="J14" s="19">
        <v>22948</v>
      </c>
      <c r="K14" s="18">
        <v>2231433.2999999998</v>
      </c>
      <c r="M14" s="19">
        <v>990</v>
      </c>
      <c r="N14" s="18">
        <v>240887.23</v>
      </c>
      <c r="O14" s="17">
        <v>959</v>
      </c>
      <c r="P14" s="18">
        <v>84382</v>
      </c>
    </row>
    <row r="15" spans="1:16" x14ac:dyDescent="0.2">
      <c r="A15" s="13">
        <v>42491</v>
      </c>
      <c r="B15" s="14">
        <f t="shared" si="0"/>
        <v>36167</v>
      </c>
      <c r="C15" s="15">
        <f t="shared" si="0"/>
        <v>4920135.17</v>
      </c>
      <c r="D15" s="14">
        <f t="shared" si="0"/>
        <v>22318</v>
      </c>
      <c r="E15" s="16">
        <f t="shared" si="0"/>
        <v>2052547.96</v>
      </c>
      <c r="G15" s="4">
        <v>42491</v>
      </c>
      <c r="H15" s="19">
        <v>35165</v>
      </c>
      <c r="I15" s="18">
        <v>4731026.22</v>
      </c>
      <c r="J15" s="19">
        <v>21460</v>
      </c>
      <c r="K15" s="18">
        <v>1980006.72</v>
      </c>
      <c r="M15" s="19">
        <v>1002</v>
      </c>
      <c r="N15" s="18">
        <v>189108.95</v>
      </c>
      <c r="O15" s="17">
        <v>858</v>
      </c>
      <c r="P15" s="18">
        <v>72541.240000000005</v>
      </c>
    </row>
    <row r="16" spans="1:16" x14ac:dyDescent="0.2">
      <c r="A16" s="13">
        <v>42522</v>
      </c>
      <c r="B16" s="14">
        <f t="shared" si="0"/>
        <v>35638</v>
      </c>
      <c r="C16" s="15">
        <f t="shared" si="0"/>
        <v>4880285.1400000006</v>
      </c>
      <c r="D16" s="14">
        <f t="shared" si="0"/>
        <v>23855</v>
      </c>
      <c r="E16" s="16">
        <f t="shared" si="0"/>
        <v>2187180.08</v>
      </c>
      <c r="G16" s="4">
        <v>42522</v>
      </c>
      <c r="H16" s="19">
        <v>34574</v>
      </c>
      <c r="I16" s="18">
        <v>4667204.4400000004</v>
      </c>
      <c r="J16" s="19">
        <v>22954</v>
      </c>
      <c r="K16" s="18">
        <v>2113867.83</v>
      </c>
      <c r="M16" s="19">
        <v>1064</v>
      </c>
      <c r="N16" s="18">
        <v>213080.7</v>
      </c>
      <c r="O16" s="17">
        <v>901</v>
      </c>
      <c r="P16" s="18">
        <v>73312.25</v>
      </c>
    </row>
    <row r="17" spans="1:16" x14ac:dyDescent="0.2">
      <c r="A17" s="13">
        <v>42552</v>
      </c>
      <c r="B17" s="14">
        <f t="shared" si="0"/>
        <v>34311</v>
      </c>
      <c r="C17" s="15">
        <f t="shared" si="0"/>
        <v>4647012.6500000004</v>
      </c>
      <c r="D17" s="14">
        <f t="shared" si="0"/>
        <v>23534</v>
      </c>
      <c r="E17" s="16">
        <f t="shared" si="0"/>
        <v>2149172.4300000002</v>
      </c>
      <c r="G17" s="4">
        <v>42552</v>
      </c>
      <c r="H17" s="19">
        <v>33366</v>
      </c>
      <c r="I17" s="18">
        <v>4457437.4400000004</v>
      </c>
      <c r="J17" s="19">
        <v>22626</v>
      </c>
      <c r="K17" s="18">
        <v>2075465.45</v>
      </c>
      <c r="M17" s="19">
        <v>945</v>
      </c>
      <c r="N17" s="18">
        <v>189575.21</v>
      </c>
      <c r="O17" s="17">
        <v>908</v>
      </c>
      <c r="P17" s="18">
        <v>73706.98</v>
      </c>
    </row>
    <row r="18" spans="1:16" x14ac:dyDescent="0.2">
      <c r="A18" s="13">
        <v>42583</v>
      </c>
      <c r="B18" s="14">
        <f t="shared" si="0"/>
        <v>33416</v>
      </c>
      <c r="C18" s="15">
        <f t="shared" si="0"/>
        <v>4660179.5199999996</v>
      </c>
      <c r="D18" s="14">
        <f t="shared" si="0"/>
        <v>22682</v>
      </c>
      <c r="E18" s="16">
        <f t="shared" si="0"/>
        <v>1971338.15</v>
      </c>
      <c r="G18" s="4">
        <v>42583</v>
      </c>
      <c r="H18" s="19">
        <v>32535</v>
      </c>
      <c r="I18" s="18">
        <v>4456940.63</v>
      </c>
      <c r="J18" s="19">
        <v>21853</v>
      </c>
      <c r="K18" s="18">
        <v>1906124.44</v>
      </c>
      <c r="M18" s="17">
        <v>881</v>
      </c>
      <c r="N18" s="18">
        <v>203238.89</v>
      </c>
      <c r="O18" s="17">
        <v>829</v>
      </c>
      <c r="P18" s="18">
        <v>65213.71</v>
      </c>
    </row>
    <row r="19" spans="1:16" x14ac:dyDescent="0.2">
      <c r="A19" s="13">
        <v>42614</v>
      </c>
      <c r="B19" s="14">
        <f t="shared" si="0"/>
        <v>34370</v>
      </c>
      <c r="C19" s="15">
        <f t="shared" si="0"/>
        <v>4775035.8099999996</v>
      </c>
      <c r="D19" s="14">
        <f t="shared" si="0"/>
        <v>24285</v>
      </c>
      <c r="E19" s="16">
        <f t="shared" si="0"/>
        <v>2113162.85</v>
      </c>
      <c r="G19" s="4">
        <v>42614</v>
      </c>
      <c r="H19" s="20">
        <v>33367</v>
      </c>
      <c r="I19" s="21">
        <v>4582281.8899999997</v>
      </c>
      <c r="J19" s="20">
        <v>23404</v>
      </c>
      <c r="K19" s="21">
        <v>2042874.15</v>
      </c>
      <c r="M19" s="20">
        <v>1003</v>
      </c>
      <c r="N19" s="21">
        <v>192753.92000000001</v>
      </c>
      <c r="O19" s="22">
        <v>881</v>
      </c>
      <c r="P19" s="21">
        <v>70288.7</v>
      </c>
    </row>
    <row r="20" spans="1:16" x14ac:dyDescent="0.2">
      <c r="A20" s="13">
        <v>42644</v>
      </c>
      <c r="B20" s="14">
        <f t="shared" ref="B20:E28" si="1">H20+M20</f>
        <v>32924</v>
      </c>
      <c r="C20" s="15">
        <f t="shared" si="1"/>
        <v>4650662.13</v>
      </c>
      <c r="D20" s="14">
        <f t="shared" si="1"/>
        <v>23413</v>
      </c>
      <c r="E20" s="16">
        <f t="shared" si="1"/>
        <v>2030392.1400000001</v>
      </c>
      <c r="G20" s="4">
        <v>42644</v>
      </c>
      <c r="H20" s="19">
        <v>31989</v>
      </c>
      <c r="I20" s="18">
        <v>4463551.82</v>
      </c>
      <c r="J20" s="19">
        <v>22516</v>
      </c>
      <c r="K20" s="18">
        <v>1960498.04</v>
      </c>
      <c r="M20" s="19">
        <v>935</v>
      </c>
      <c r="N20" s="18">
        <v>187110.31</v>
      </c>
      <c r="O20" s="17">
        <v>897</v>
      </c>
      <c r="P20" s="18">
        <v>69894.100000000006</v>
      </c>
    </row>
    <row r="21" spans="1:16" x14ac:dyDescent="0.2">
      <c r="A21" s="13">
        <v>42675</v>
      </c>
      <c r="B21" s="14">
        <f t="shared" si="1"/>
        <v>35545</v>
      </c>
      <c r="C21" s="15">
        <f t="shared" si="1"/>
        <v>5010097.75</v>
      </c>
      <c r="D21" s="14">
        <f t="shared" si="1"/>
        <v>24739</v>
      </c>
      <c r="E21" s="16">
        <f t="shared" si="1"/>
        <v>2054724.6700000002</v>
      </c>
      <c r="G21" s="4">
        <v>42675</v>
      </c>
      <c r="H21" s="19">
        <v>34572</v>
      </c>
      <c r="I21" s="18">
        <v>4797398.62</v>
      </c>
      <c r="J21" s="19">
        <v>23808</v>
      </c>
      <c r="K21" s="18">
        <v>1985772.86</v>
      </c>
      <c r="M21" s="19">
        <v>973</v>
      </c>
      <c r="N21" s="18">
        <v>212699.13</v>
      </c>
      <c r="O21" s="17">
        <v>931</v>
      </c>
      <c r="P21" s="18">
        <v>68951.81</v>
      </c>
    </row>
    <row r="22" spans="1:16" x14ac:dyDescent="0.2">
      <c r="A22" s="13">
        <v>42705</v>
      </c>
      <c r="B22" s="14">
        <f t="shared" si="1"/>
        <v>33011</v>
      </c>
      <c r="C22" s="15">
        <f t="shared" si="1"/>
        <v>4738203.3699999992</v>
      </c>
      <c r="D22" s="14">
        <f t="shared" si="1"/>
        <v>24835</v>
      </c>
      <c r="E22" s="16">
        <f t="shared" si="1"/>
        <v>2085779.2</v>
      </c>
      <c r="G22" s="4">
        <v>42705</v>
      </c>
      <c r="H22" s="19">
        <v>32131</v>
      </c>
      <c r="I22" s="18">
        <v>4526407.2699999996</v>
      </c>
      <c r="J22" s="19">
        <v>23922</v>
      </c>
      <c r="K22" s="18">
        <v>2018521.23</v>
      </c>
      <c r="M22" s="19">
        <v>880</v>
      </c>
      <c r="N22" s="18">
        <v>211796.1</v>
      </c>
      <c r="O22" s="17">
        <v>913</v>
      </c>
      <c r="P22" s="18">
        <v>67257.97</v>
      </c>
    </row>
    <row r="23" spans="1:16" x14ac:dyDescent="0.2">
      <c r="A23" s="13">
        <v>42736</v>
      </c>
      <c r="B23" s="14">
        <f t="shared" si="1"/>
        <v>33679</v>
      </c>
      <c r="C23" s="15">
        <f t="shared" si="1"/>
        <v>4798274.67</v>
      </c>
      <c r="D23" s="14">
        <f t="shared" si="1"/>
        <v>24141</v>
      </c>
      <c r="E23" s="16">
        <f t="shared" si="1"/>
        <v>2002187.6199999999</v>
      </c>
      <c r="G23" s="4">
        <v>42736</v>
      </c>
      <c r="H23" s="19">
        <v>32738</v>
      </c>
      <c r="I23" s="18">
        <v>4605178.3099999996</v>
      </c>
      <c r="J23" s="19">
        <v>23191</v>
      </c>
      <c r="K23" s="18">
        <v>1930698.17</v>
      </c>
      <c r="M23" s="19">
        <v>941</v>
      </c>
      <c r="N23" s="18">
        <v>193096.36</v>
      </c>
      <c r="O23" s="17">
        <v>950</v>
      </c>
      <c r="P23" s="18">
        <v>71489.45</v>
      </c>
    </row>
    <row r="24" spans="1:16" x14ac:dyDescent="0.2">
      <c r="A24" s="13">
        <v>42767</v>
      </c>
      <c r="B24" s="14">
        <f t="shared" si="1"/>
        <v>32167</v>
      </c>
      <c r="C24" s="15">
        <f t="shared" si="1"/>
        <v>4479948.4099999992</v>
      </c>
      <c r="D24" s="14">
        <f t="shared" si="1"/>
        <v>22845</v>
      </c>
      <c r="E24" s="16">
        <f t="shared" si="1"/>
        <v>1810444.46</v>
      </c>
      <c r="G24" s="4">
        <v>42767</v>
      </c>
      <c r="H24" s="19">
        <v>31252</v>
      </c>
      <c r="I24" s="18">
        <v>4274188.8099999996</v>
      </c>
      <c r="J24" s="19">
        <v>21982</v>
      </c>
      <c r="K24" s="18">
        <v>1751812.56</v>
      </c>
      <c r="M24" s="19">
        <v>915</v>
      </c>
      <c r="N24" s="18">
        <v>205759.6</v>
      </c>
      <c r="O24" s="17">
        <v>863</v>
      </c>
      <c r="P24" s="18">
        <v>58631.9</v>
      </c>
    </row>
    <row r="25" spans="1:16" x14ac:dyDescent="0.2">
      <c r="A25" s="13">
        <v>42795</v>
      </c>
      <c r="B25" s="14">
        <f t="shared" si="1"/>
        <v>36906</v>
      </c>
      <c r="C25" s="15">
        <f t="shared" si="1"/>
        <v>5115492.5</v>
      </c>
      <c r="D25" s="14">
        <f t="shared" si="1"/>
        <v>26198</v>
      </c>
      <c r="E25" s="16">
        <f t="shared" si="1"/>
        <v>2072021.43</v>
      </c>
      <c r="G25" s="4">
        <v>42795</v>
      </c>
      <c r="H25" s="19">
        <v>35787</v>
      </c>
      <c r="I25" s="18">
        <v>4860805.42</v>
      </c>
      <c r="J25" s="19">
        <v>25201</v>
      </c>
      <c r="K25" s="18">
        <v>2003810.23</v>
      </c>
      <c r="M25" s="19">
        <v>1119</v>
      </c>
      <c r="N25" s="18">
        <v>254687.08</v>
      </c>
      <c r="O25" s="17">
        <v>997</v>
      </c>
      <c r="P25" s="18">
        <v>68211.199999999997</v>
      </c>
    </row>
    <row r="26" spans="1:16" x14ac:dyDescent="0.2">
      <c r="A26" s="13">
        <v>42826</v>
      </c>
      <c r="B26" s="14">
        <f t="shared" si="1"/>
        <v>25426</v>
      </c>
      <c r="C26" s="15">
        <f t="shared" si="1"/>
        <v>3922693.07</v>
      </c>
      <c r="D26" s="14">
        <f t="shared" si="1"/>
        <v>22719</v>
      </c>
      <c r="E26" s="16">
        <f t="shared" si="1"/>
        <v>1805971.75</v>
      </c>
      <c r="G26" s="4">
        <v>42826</v>
      </c>
      <c r="H26" s="19">
        <v>24609</v>
      </c>
      <c r="I26" s="18">
        <v>3749175.38</v>
      </c>
      <c r="J26" s="19">
        <v>21903</v>
      </c>
      <c r="K26" s="18">
        <v>1748952.02</v>
      </c>
      <c r="M26" s="19">
        <v>817</v>
      </c>
      <c r="N26" s="18">
        <v>173517.69</v>
      </c>
      <c r="O26" s="17">
        <v>816</v>
      </c>
      <c r="P26" s="18">
        <v>57019.73</v>
      </c>
    </row>
    <row r="27" spans="1:16" x14ac:dyDescent="0.2">
      <c r="A27" s="13">
        <v>42856</v>
      </c>
      <c r="B27" s="14">
        <f t="shared" si="1"/>
        <v>28967</v>
      </c>
      <c r="C27" s="15">
        <f t="shared" si="1"/>
        <v>4669379.68</v>
      </c>
      <c r="D27" s="14">
        <f t="shared" si="1"/>
        <v>25272</v>
      </c>
      <c r="E27" s="16">
        <f t="shared" si="1"/>
        <v>1914794.3199999998</v>
      </c>
      <c r="G27" s="4">
        <v>42856</v>
      </c>
      <c r="H27" s="19">
        <v>27994</v>
      </c>
      <c r="I27" s="18">
        <v>4459900.3</v>
      </c>
      <c r="J27" s="19">
        <v>24360</v>
      </c>
      <c r="K27" s="18">
        <v>1852817.13</v>
      </c>
      <c r="M27" s="19">
        <v>973</v>
      </c>
      <c r="N27" s="18">
        <v>209479.38</v>
      </c>
      <c r="O27" s="17">
        <v>912</v>
      </c>
      <c r="P27" s="18">
        <v>61977.19</v>
      </c>
    </row>
    <row r="28" spans="1:16" x14ac:dyDescent="0.2">
      <c r="A28" s="13">
        <v>42887</v>
      </c>
      <c r="B28" s="14">
        <f t="shared" si="1"/>
        <v>28362</v>
      </c>
      <c r="C28" s="15">
        <f t="shared" si="1"/>
        <v>4578475.8899999997</v>
      </c>
      <c r="D28" s="14">
        <f t="shared" si="1"/>
        <v>25467</v>
      </c>
      <c r="E28" s="16">
        <f t="shared" si="1"/>
        <v>1934129.0999999999</v>
      </c>
      <c r="G28" s="4">
        <v>42887</v>
      </c>
      <c r="H28" s="19">
        <v>27433</v>
      </c>
      <c r="I28" s="18">
        <v>4354396.8099999996</v>
      </c>
      <c r="J28" s="19">
        <v>24559</v>
      </c>
      <c r="K28" s="18">
        <v>1872393.38</v>
      </c>
      <c r="M28" s="19">
        <v>929</v>
      </c>
      <c r="N28" s="18">
        <v>224079.08</v>
      </c>
      <c r="O28" s="17">
        <v>908</v>
      </c>
      <c r="P28" s="18">
        <v>61735.72</v>
      </c>
    </row>
    <row r="29" spans="1:16" x14ac:dyDescent="0.2">
      <c r="A29" s="6"/>
      <c r="B29" s="31"/>
      <c r="C29" s="31"/>
      <c r="D29" s="31"/>
      <c r="E29" s="12"/>
    </row>
    <row r="30" spans="1:16" x14ac:dyDescent="0.2">
      <c r="A30" s="6" t="s">
        <v>7</v>
      </c>
      <c r="B30" s="31"/>
      <c r="C30" s="31"/>
      <c r="D30" s="31"/>
      <c r="E30" s="12"/>
    </row>
    <row r="31" spans="1:16" x14ac:dyDescent="0.2">
      <c r="A31" s="31"/>
      <c r="B31" s="31"/>
      <c r="C31" s="31"/>
      <c r="D31" s="31"/>
      <c r="E31" s="12"/>
    </row>
    <row r="32" spans="1:16" x14ac:dyDescent="0.2">
      <c r="A32" s="31"/>
      <c r="B32" s="31"/>
      <c r="C32" s="31"/>
      <c r="D32" s="31"/>
      <c r="E32" s="12"/>
    </row>
    <row r="33" spans="1:5" x14ac:dyDescent="0.2">
      <c r="A33" s="31"/>
      <c r="B33" s="31"/>
      <c r="C33" s="31"/>
      <c r="D33" s="31"/>
      <c r="E33" s="12"/>
    </row>
    <row r="34" spans="1:5" x14ac:dyDescent="0.2">
      <c r="A34" s="31"/>
      <c r="B34" s="31"/>
      <c r="C34" s="31"/>
      <c r="D34" s="31"/>
      <c r="E34" s="12"/>
    </row>
    <row r="35" spans="1:5" x14ac:dyDescent="0.2">
      <c r="A35" s="31"/>
      <c r="B35" s="31"/>
      <c r="C35" s="31"/>
      <c r="D35" s="31"/>
      <c r="E35" s="12"/>
    </row>
    <row r="36" spans="1:5" x14ac:dyDescent="0.2">
      <c r="A36" s="31"/>
      <c r="B36" s="31"/>
      <c r="C36" s="31"/>
      <c r="D36" s="31"/>
      <c r="E36" s="12"/>
    </row>
    <row r="37" spans="1:5" x14ac:dyDescent="0.2">
      <c r="A37" s="31"/>
      <c r="B37" s="31"/>
      <c r="C37" s="31"/>
      <c r="D37" s="31"/>
      <c r="E37" s="12"/>
    </row>
  </sheetData>
  <mergeCells count="7">
    <mergeCell ref="B1:E1"/>
    <mergeCell ref="O2:P2"/>
    <mergeCell ref="B2:C2"/>
    <mergeCell ref="D2:E2"/>
    <mergeCell ref="H2:I2"/>
    <mergeCell ref="J2:K2"/>
    <mergeCell ref="M2:N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National Spec Order data</vt:lpstr>
      <vt:lpstr>National Items Chart</vt:lpstr>
      <vt:lpstr>National NIC Chart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ancon</dc:creator>
  <cp:lastModifiedBy>Robert McHugh</cp:lastModifiedBy>
  <cp:lastPrinted>2009-07-28T14:04:01Z</cp:lastPrinted>
  <dcterms:created xsi:type="dcterms:W3CDTF">2009-06-15T07:42:46Z</dcterms:created>
  <dcterms:modified xsi:type="dcterms:W3CDTF">2017-10-26T10:24:00Z</dcterms:modified>
</cp:coreProperties>
</file>