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82" documentId="8_{6E065616-1353-46A2-B28D-9309DF02DA24}" xr6:coauthVersionLast="47" xr6:coauthVersionMax="47" xr10:uidLastSave="{A30144D6-0628-4864-880F-9AC9EDBF4256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2" l="1"/>
  <c r="J21" i="22"/>
  <c r="I21" i="22"/>
  <c r="H21" i="22"/>
  <c r="G21" i="22"/>
  <c r="F21" i="22"/>
  <c r="E21" i="22"/>
  <c r="D21" i="22"/>
  <c r="C21" i="22"/>
  <c r="B21" i="22"/>
  <c r="K21" i="21"/>
  <c r="J21" i="21"/>
  <c r="I21" i="21"/>
  <c r="H21" i="21"/>
  <c r="G21" i="21"/>
  <c r="F21" i="21"/>
  <c r="E21" i="21"/>
  <c r="D21" i="21"/>
  <c r="C21" i="21"/>
  <c r="B21" i="21"/>
  <c r="K21" i="20"/>
  <c r="J21" i="20"/>
  <c r="I21" i="20"/>
  <c r="H21" i="20"/>
  <c r="G21" i="20"/>
  <c r="F21" i="20"/>
  <c r="E21" i="20"/>
  <c r="D21" i="20"/>
  <c r="C21" i="20"/>
  <c r="B21" i="20"/>
  <c r="K21" i="19"/>
  <c r="J21" i="19"/>
  <c r="I21" i="19"/>
  <c r="H21" i="19"/>
  <c r="G21" i="19"/>
  <c r="F21" i="19"/>
  <c r="E21" i="19"/>
  <c r="D21" i="19"/>
  <c r="C21" i="19"/>
  <c r="B21" i="19"/>
  <c r="K21" i="18"/>
  <c r="J21" i="18"/>
  <c r="I21" i="18"/>
  <c r="H21" i="18"/>
  <c r="G21" i="18"/>
  <c r="F21" i="18"/>
  <c r="E21" i="18"/>
  <c r="D21" i="18"/>
  <c r="C21" i="18"/>
  <c r="B21" i="18"/>
</calcChain>
</file>

<file path=xl/sharedStrings.xml><?xml version="1.0" encoding="utf-8"?>
<sst xmlns="http://schemas.openxmlformats.org/spreadsheetml/2006/main" count="125" uniqueCount="19">
  <si>
    <t>Statistical Data Relating to Prescriptions Dispensed by Appliance Contractors</t>
  </si>
  <si>
    <t>Forms</t>
  </si>
  <si>
    <t>Items</t>
  </si>
  <si>
    <t>Presc</t>
  </si>
  <si>
    <t>Total of Basic</t>
  </si>
  <si>
    <t>Fees</t>
  </si>
  <si>
    <t>VAT</t>
  </si>
  <si>
    <t>Chargeable</t>
  </si>
  <si>
    <t>Charges</t>
  </si>
  <si>
    <t>(No. of fees)</t>
  </si>
  <si>
    <t xml:space="preserve">Prices(net </t>
  </si>
  <si>
    <t>(Cost of )</t>
  </si>
  <si>
    <t xml:space="preserve">Presc </t>
  </si>
  <si>
    <t>Collected</t>
  </si>
  <si>
    <t>ingredient cost)</t>
  </si>
  <si>
    <t>£ p</t>
  </si>
  <si>
    <t>Total</t>
  </si>
  <si>
    <t>Out of Pocket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</si>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</sst>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3" fillId="0" borderId="0" xfId="0" applyNumberFormat="1" applyFont="1"/>
    <xf numFmtId="4" fontId="1" fillId="0" borderId="0" xfId="0" applyNumberFormat="1" applyFont="1"/>
    <xf numFmtId="3" fontId="3" fillId="0" borderId="4" xfId="0" applyNumberFormat="1" applyFont="1" applyBorder="1"/>
    <xf numFmtId="4" fontId="3" fillId="0" borderId="4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2D80-D852-4995-B758-6D75AF3E1B08}">
  <dimension ref="A1:K21"/>
  <sheetViews>
    <sheetView tabSelected="1"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45383</v>
      </c>
      <c r="B8" s="6">
        <v>632422</v>
      </c>
      <c r="C8" s="6">
        <v>1026752</v>
      </c>
      <c r="D8" s="6">
        <v>1038600</v>
      </c>
      <c r="E8" s="7">
        <v>66786783.789999999</v>
      </c>
      <c r="F8" s="7">
        <v>2898.18</v>
      </c>
      <c r="G8" s="7">
        <v>9591686.0299999993</v>
      </c>
      <c r="H8" s="7">
        <v>15276273.609999999</v>
      </c>
      <c r="I8" s="6">
        <v>20742</v>
      </c>
      <c r="J8" s="6">
        <v>20463</v>
      </c>
      <c r="K8" s="7">
        <v>200160.3</v>
      </c>
    </row>
    <row r="9" spans="1:11" x14ac:dyDescent="0.2">
      <c r="A9" s="14">
        <v>45413</v>
      </c>
      <c r="B9" s="6">
        <v>623609</v>
      </c>
      <c r="C9" s="6">
        <v>1006598</v>
      </c>
      <c r="D9" s="6">
        <v>1019648</v>
      </c>
      <c r="E9" s="7">
        <v>63594280.630000003</v>
      </c>
      <c r="F9" s="7">
        <v>3664.89</v>
      </c>
      <c r="G9" s="7">
        <v>9262485.6199999992</v>
      </c>
      <c r="H9" s="7">
        <v>14572086.279999999</v>
      </c>
      <c r="I9" s="6">
        <v>20546</v>
      </c>
      <c r="J9" s="6">
        <v>20133</v>
      </c>
      <c r="K9" s="7">
        <v>202967.9</v>
      </c>
    </row>
    <row r="10" spans="1:11" x14ac:dyDescent="0.2">
      <c r="A10" s="14">
        <v>45444</v>
      </c>
      <c r="B10" s="6">
        <v>599089</v>
      </c>
      <c r="C10" s="6">
        <v>974916</v>
      </c>
      <c r="D10" s="6">
        <v>986548</v>
      </c>
      <c r="E10" s="7">
        <v>62906532.299999997</v>
      </c>
      <c r="F10" s="7">
        <v>5095.6099999999997</v>
      </c>
      <c r="G10" s="7">
        <v>9129453.0099999998</v>
      </c>
      <c r="H10" s="7">
        <v>14408216.16</v>
      </c>
      <c r="I10" s="6">
        <v>21860</v>
      </c>
      <c r="J10" s="6">
        <v>21441</v>
      </c>
      <c r="K10" s="7">
        <v>216404.75</v>
      </c>
    </row>
    <row r="11" spans="1:11" x14ac:dyDescent="0.2">
      <c r="A11" s="14">
        <v>45474</v>
      </c>
      <c r="B11" s="6">
        <v>667720</v>
      </c>
      <c r="C11" s="6">
        <v>1085394</v>
      </c>
      <c r="D11" s="6">
        <v>1096592</v>
      </c>
      <c r="E11" s="7">
        <v>69883772.849999994</v>
      </c>
      <c r="F11" s="7">
        <v>5765.7</v>
      </c>
      <c r="G11" s="7">
        <v>10039177.75</v>
      </c>
      <c r="H11" s="7">
        <v>15985743.32</v>
      </c>
      <c r="I11" s="6">
        <v>22504</v>
      </c>
      <c r="J11" s="6">
        <v>22023</v>
      </c>
      <c r="K11" s="7">
        <v>222786.35</v>
      </c>
    </row>
    <row r="12" spans="1:11" x14ac:dyDescent="0.2">
      <c r="A12" s="14">
        <v>45505</v>
      </c>
      <c r="B12" s="6">
        <v>636637</v>
      </c>
      <c r="C12" s="6">
        <v>1033796</v>
      </c>
      <c r="D12" s="6">
        <v>1046386</v>
      </c>
      <c r="E12" s="7">
        <v>66920762.079999998</v>
      </c>
      <c r="F12" s="7">
        <v>4707.3</v>
      </c>
      <c r="G12" s="7">
        <v>9646881.1699999999</v>
      </c>
      <c r="H12" s="7">
        <v>15314470.1</v>
      </c>
      <c r="I12" s="6">
        <v>21803</v>
      </c>
      <c r="J12" s="6">
        <v>21394</v>
      </c>
      <c r="K12" s="7">
        <v>215846.7</v>
      </c>
    </row>
    <row r="13" spans="1:11" x14ac:dyDescent="0.2">
      <c r="A13" s="14">
        <v>45536</v>
      </c>
      <c r="B13" s="6">
        <v>641256</v>
      </c>
      <c r="C13" s="6">
        <v>1046153</v>
      </c>
      <c r="D13" s="6">
        <v>1060540</v>
      </c>
      <c r="E13" s="7">
        <v>67143483.090000004</v>
      </c>
      <c r="F13" s="7">
        <v>4909.01</v>
      </c>
      <c r="G13" s="7">
        <v>9673680.3100000005</v>
      </c>
      <c r="H13" s="7">
        <v>15364414.550000001</v>
      </c>
      <c r="I13" s="6">
        <v>22502</v>
      </c>
      <c r="J13" s="6">
        <v>22047</v>
      </c>
      <c r="K13" s="7">
        <v>222768.55</v>
      </c>
    </row>
    <row r="14" spans="1:11" x14ac:dyDescent="0.2">
      <c r="A14" s="14">
        <v>45566</v>
      </c>
      <c r="B14" s="6"/>
      <c r="C14" s="6"/>
      <c r="D14" s="6"/>
      <c r="E14" s="7"/>
      <c r="F14" s="7"/>
      <c r="G14" s="7"/>
      <c r="H14" s="7"/>
      <c r="I14" s="6"/>
      <c r="J14" s="6"/>
      <c r="K14" s="7"/>
    </row>
    <row r="15" spans="1:11" x14ac:dyDescent="0.2">
      <c r="A15" s="14">
        <v>45597</v>
      </c>
      <c r="B15" s="6"/>
      <c r="C15" s="6"/>
      <c r="D15" s="6"/>
      <c r="E15" s="7"/>
      <c r="F15" s="7"/>
      <c r="G15" s="7"/>
      <c r="H15" s="7"/>
      <c r="I15" s="6"/>
      <c r="J15" s="6"/>
      <c r="K15" s="7"/>
    </row>
    <row r="16" spans="1:11" x14ac:dyDescent="0.2">
      <c r="A16" s="14">
        <v>45627</v>
      </c>
      <c r="B16" s="8"/>
      <c r="C16" s="8"/>
      <c r="D16" s="8"/>
      <c r="E16" s="9"/>
      <c r="F16" s="9"/>
      <c r="G16" s="9"/>
      <c r="H16" s="9"/>
      <c r="I16" s="8"/>
      <c r="J16" s="8"/>
      <c r="K16" s="9"/>
    </row>
    <row r="17" spans="1:11" x14ac:dyDescent="0.2">
      <c r="A17" s="14">
        <v>45658</v>
      </c>
      <c r="B17" s="8"/>
      <c r="C17" s="8"/>
      <c r="D17" s="8"/>
      <c r="E17" s="9"/>
      <c r="F17" s="9"/>
      <c r="G17" s="9"/>
      <c r="H17" s="9"/>
      <c r="I17" s="8"/>
      <c r="J17" s="8"/>
      <c r="K17" s="9"/>
    </row>
    <row r="18" spans="1:11" x14ac:dyDescent="0.2">
      <c r="A18" s="14">
        <v>45689</v>
      </c>
      <c r="B18" s="8"/>
      <c r="C18" s="8"/>
      <c r="D18" s="8"/>
      <c r="E18" s="9"/>
      <c r="F18" s="9"/>
      <c r="G18" s="9"/>
      <c r="H18" s="9"/>
      <c r="I18" s="8"/>
      <c r="J18" s="8"/>
      <c r="K18" s="9"/>
    </row>
    <row r="19" spans="1:11" x14ac:dyDescent="0.2">
      <c r="A19" s="14">
        <v>45717</v>
      </c>
      <c r="B19" s="8"/>
      <c r="C19" s="8"/>
      <c r="D19" s="8"/>
      <c r="E19" s="9"/>
      <c r="F19" s="9"/>
      <c r="G19" s="9"/>
      <c r="H19" s="9"/>
      <c r="I19" s="8"/>
      <c r="J19" s="8"/>
      <c r="K19" s="9"/>
    </row>
    <row r="21" spans="1:11" x14ac:dyDescent="0.2">
      <c r="A21" s="10" t="s">
        <v>16</v>
      </c>
      <c r="B21" s="16">
        <f t="shared" ref="B21:K21" si="0">SUM(B8:B19)</f>
        <v>3800733</v>
      </c>
      <c r="C21" s="16">
        <f t="shared" si="0"/>
        <v>6173609</v>
      </c>
      <c r="D21" s="16">
        <f t="shared" si="0"/>
        <v>6248314</v>
      </c>
      <c r="E21" s="17">
        <f t="shared" si="0"/>
        <v>397235614.74000001</v>
      </c>
      <c r="F21" s="17">
        <f t="shared" si="0"/>
        <v>27040.690000000002</v>
      </c>
      <c r="G21" s="17">
        <f t="shared" si="0"/>
        <v>57343363.890000001</v>
      </c>
      <c r="H21" s="17">
        <f t="shared" si="0"/>
        <v>90921204.019999996</v>
      </c>
      <c r="I21" s="16">
        <f t="shared" si="0"/>
        <v>129957</v>
      </c>
      <c r="J21" s="16">
        <f t="shared" si="0"/>
        <v>127501</v>
      </c>
      <c r="K21" s="17">
        <f t="shared" si="0"/>
        <v>1280934.55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310-4E53-45B7-92BB-F6EC26BB1794}">
  <dimension ref="A1:K24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45017</v>
      </c>
      <c r="B8" s="6">
        <v>534654</v>
      </c>
      <c r="C8" s="6">
        <v>858350</v>
      </c>
      <c r="D8" s="6">
        <v>868796</v>
      </c>
      <c r="E8" s="7">
        <v>55249604.060000002</v>
      </c>
      <c r="F8" s="7">
        <v>2803.97</v>
      </c>
      <c r="G8" s="7">
        <v>8236099.5800000001</v>
      </c>
      <c r="H8" s="7">
        <v>12693217.960000001</v>
      </c>
      <c r="I8" s="6">
        <v>19173</v>
      </c>
      <c r="J8" s="6">
        <v>18761</v>
      </c>
      <c r="K8" s="7">
        <v>184855.35</v>
      </c>
    </row>
    <row r="9" spans="1:11" x14ac:dyDescent="0.2">
      <c r="A9" s="14">
        <v>45047</v>
      </c>
      <c r="B9" s="6">
        <v>586671</v>
      </c>
      <c r="C9" s="6">
        <v>951455</v>
      </c>
      <c r="D9" s="6">
        <v>962843</v>
      </c>
      <c r="E9" s="7">
        <v>60913980.200000003</v>
      </c>
      <c r="F9" s="7">
        <v>458.34</v>
      </c>
      <c r="G9" s="7">
        <v>8944715.3800000008</v>
      </c>
      <c r="H9" s="7">
        <v>13966771.630000001</v>
      </c>
      <c r="I9" s="6">
        <v>21129</v>
      </c>
      <c r="J9" s="6">
        <v>20675</v>
      </c>
      <c r="K9" s="7">
        <v>203865.15</v>
      </c>
    </row>
    <row r="10" spans="1:11" x14ac:dyDescent="0.2">
      <c r="A10" s="14">
        <v>45078</v>
      </c>
      <c r="B10" s="6">
        <v>639296</v>
      </c>
      <c r="C10" s="6">
        <v>1025000</v>
      </c>
      <c r="D10" s="6">
        <v>1037878</v>
      </c>
      <c r="E10" s="7">
        <v>63784025.859999999</v>
      </c>
      <c r="F10" s="7">
        <v>4723.0200000000004</v>
      </c>
      <c r="G10" s="7">
        <v>9430433.7200000007</v>
      </c>
      <c r="H10" s="7">
        <v>14639119.83</v>
      </c>
      <c r="I10" s="6">
        <v>21459</v>
      </c>
      <c r="J10" s="6">
        <v>20940</v>
      </c>
      <c r="K10" s="7">
        <v>207070.95</v>
      </c>
    </row>
    <row r="11" spans="1:11" x14ac:dyDescent="0.2">
      <c r="A11" s="14">
        <v>45108</v>
      </c>
      <c r="B11" s="6">
        <v>604529</v>
      </c>
      <c r="C11" s="6">
        <v>977307</v>
      </c>
      <c r="D11" s="6">
        <v>987688</v>
      </c>
      <c r="E11" s="7">
        <v>61533326.200000003</v>
      </c>
      <c r="F11" s="7">
        <v>3343.48</v>
      </c>
      <c r="G11" s="7">
        <v>9461769.8599999994</v>
      </c>
      <c r="H11" s="7">
        <v>14199687.939999999</v>
      </c>
      <c r="I11" s="6">
        <v>21097</v>
      </c>
      <c r="J11" s="6">
        <v>20631</v>
      </c>
      <c r="K11" s="7">
        <v>203581.85</v>
      </c>
    </row>
    <row r="12" spans="1:11" x14ac:dyDescent="0.2">
      <c r="A12" s="14">
        <v>45139</v>
      </c>
      <c r="B12" s="6">
        <v>625470</v>
      </c>
      <c r="C12" s="6">
        <v>1004954</v>
      </c>
      <c r="D12" s="6">
        <v>1014490</v>
      </c>
      <c r="E12" s="7">
        <v>62974506.82</v>
      </c>
      <c r="F12" s="7">
        <v>3378.13</v>
      </c>
      <c r="G12" s="7">
        <v>9312671.1699999999</v>
      </c>
      <c r="H12" s="7">
        <v>14458111.27</v>
      </c>
      <c r="I12" s="6">
        <v>21169</v>
      </c>
      <c r="J12" s="6">
        <v>20777</v>
      </c>
      <c r="K12" s="7">
        <v>204272.15</v>
      </c>
    </row>
    <row r="13" spans="1:11" x14ac:dyDescent="0.2">
      <c r="A13" s="14">
        <v>45170</v>
      </c>
      <c r="B13" s="6">
        <v>614232</v>
      </c>
      <c r="C13" s="6">
        <v>987803</v>
      </c>
      <c r="D13" s="6">
        <v>998626</v>
      </c>
      <c r="E13" s="7">
        <v>62603397.899999999</v>
      </c>
      <c r="F13" s="7">
        <v>2601.41</v>
      </c>
      <c r="G13" s="7">
        <v>9226698.6600000001</v>
      </c>
      <c r="H13" s="7">
        <v>14366539.65</v>
      </c>
      <c r="I13" s="6">
        <v>21182</v>
      </c>
      <c r="J13" s="6">
        <v>20721</v>
      </c>
      <c r="K13" s="7">
        <v>204399.1</v>
      </c>
    </row>
    <row r="14" spans="1:11" x14ac:dyDescent="0.2">
      <c r="A14" s="14">
        <v>45200</v>
      </c>
      <c r="B14" s="6">
        <v>578569</v>
      </c>
      <c r="C14" s="6">
        <v>930301</v>
      </c>
      <c r="D14" s="6">
        <v>940281</v>
      </c>
      <c r="E14" s="7">
        <v>57801907.549999997</v>
      </c>
      <c r="F14" s="7">
        <v>3428.1</v>
      </c>
      <c r="G14" s="7">
        <v>8767142.9399999995</v>
      </c>
      <c r="H14" s="7">
        <v>13314495.720000001</v>
      </c>
      <c r="I14" s="6">
        <v>18006</v>
      </c>
      <c r="J14" s="6">
        <v>17585</v>
      </c>
      <c r="K14" s="7">
        <v>173756.1</v>
      </c>
    </row>
    <row r="15" spans="1:11" x14ac:dyDescent="0.2">
      <c r="A15" s="14">
        <v>45231</v>
      </c>
      <c r="B15" s="6">
        <v>620929</v>
      </c>
      <c r="C15" s="6">
        <v>1004946</v>
      </c>
      <c r="D15" s="6">
        <v>1016201</v>
      </c>
      <c r="E15" s="7">
        <v>64833642.600000001</v>
      </c>
      <c r="F15" s="7">
        <v>1729.09</v>
      </c>
      <c r="G15" s="7">
        <v>9396723.5500000007</v>
      </c>
      <c r="H15" s="7">
        <v>14846419.08</v>
      </c>
      <c r="I15" s="6">
        <v>21874</v>
      </c>
      <c r="J15" s="6">
        <v>21375</v>
      </c>
      <c r="K15" s="7">
        <v>211081.4</v>
      </c>
    </row>
    <row r="16" spans="1:11" x14ac:dyDescent="0.2">
      <c r="A16" s="14">
        <v>45261</v>
      </c>
      <c r="B16" s="8">
        <v>604790</v>
      </c>
      <c r="C16" s="8">
        <v>980629</v>
      </c>
      <c r="D16" s="8">
        <v>991113</v>
      </c>
      <c r="E16" s="9">
        <v>66652284.850000001</v>
      </c>
      <c r="F16" s="9">
        <v>4369.8900000000003</v>
      </c>
      <c r="G16" s="9">
        <v>9379158.1400000006</v>
      </c>
      <c r="H16" s="9">
        <v>15207162.57</v>
      </c>
      <c r="I16" s="8">
        <v>23209</v>
      </c>
      <c r="J16" s="8">
        <v>22815</v>
      </c>
      <c r="K16" s="9">
        <v>223963.85</v>
      </c>
    </row>
    <row r="17" spans="1:11" x14ac:dyDescent="0.2">
      <c r="A17" s="14">
        <v>45292</v>
      </c>
      <c r="B17" s="8">
        <v>653194</v>
      </c>
      <c r="C17" s="8">
        <v>1051786</v>
      </c>
      <c r="D17" s="8">
        <v>1065231</v>
      </c>
      <c r="E17" s="9">
        <v>65352955.369999997</v>
      </c>
      <c r="F17" s="9">
        <v>3201.01</v>
      </c>
      <c r="G17" s="9">
        <v>9552888.9600000009</v>
      </c>
      <c r="H17" s="9">
        <v>14981809.1</v>
      </c>
      <c r="I17" s="8">
        <v>25403</v>
      </c>
      <c r="J17" s="8">
        <v>24858</v>
      </c>
      <c r="K17" s="9">
        <v>245132.65</v>
      </c>
    </row>
    <row r="18" spans="1:11" x14ac:dyDescent="0.2">
      <c r="A18" s="14">
        <v>45323</v>
      </c>
      <c r="B18" s="8">
        <v>593010</v>
      </c>
      <c r="C18" s="8">
        <v>955137</v>
      </c>
      <c r="D18" s="8">
        <v>967715</v>
      </c>
      <c r="E18" s="9">
        <v>60853084.299999997</v>
      </c>
      <c r="F18" s="9">
        <v>2219.37</v>
      </c>
      <c r="G18" s="9">
        <v>8975431.1099999994</v>
      </c>
      <c r="H18" s="9">
        <v>13966146.939999999</v>
      </c>
      <c r="I18" s="8">
        <v>19842</v>
      </c>
      <c r="J18" s="8">
        <v>19519</v>
      </c>
      <c r="K18" s="9">
        <v>191471.1</v>
      </c>
    </row>
    <row r="19" spans="1:11" x14ac:dyDescent="0.2">
      <c r="A19" s="14">
        <v>45352</v>
      </c>
      <c r="B19" s="8">
        <v>584627</v>
      </c>
      <c r="C19" s="8">
        <v>943592</v>
      </c>
      <c r="D19" s="8">
        <v>958579</v>
      </c>
      <c r="E19" s="9">
        <v>61091556.920000002</v>
      </c>
      <c r="F19" s="9">
        <v>3429.54</v>
      </c>
      <c r="G19" s="9">
        <v>8979295.2300000004</v>
      </c>
      <c r="H19" s="9">
        <v>14014856.300000001</v>
      </c>
      <c r="I19" s="8">
        <v>20387</v>
      </c>
      <c r="J19" s="8">
        <v>20076</v>
      </c>
      <c r="K19" s="9">
        <v>196731.25</v>
      </c>
    </row>
    <row r="21" spans="1:11" x14ac:dyDescent="0.2">
      <c r="A21" s="10" t="s">
        <v>16</v>
      </c>
      <c r="B21" s="16">
        <f t="shared" ref="B21:K21" si="0">SUM(B8:B19)</f>
        <v>7239971</v>
      </c>
      <c r="C21" s="16">
        <f t="shared" si="0"/>
        <v>11671260</v>
      </c>
      <c r="D21" s="16">
        <f t="shared" si="0"/>
        <v>11809441</v>
      </c>
      <c r="E21" s="17">
        <f t="shared" si="0"/>
        <v>743644272.62999988</v>
      </c>
      <c r="F21" s="17">
        <f t="shared" si="0"/>
        <v>35685.349999999991</v>
      </c>
      <c r="G21" s="17">
        <f t="shared" si="0"/>
        <v>109663028.30000001</v>
      </c>
      <c r="H21" s="17">
        <f t="shared" si="0"/>
        <v>170654337.99000001</v>
      </c>
      <c r="I21" s="16">
        <f t="shared" si="0"/>
        <v>253930</v>
      </c>
      <c r="J21" s="16">
        <f t="shared" si="0"/>
        <v>248733</v>
      </c>
      <c r="K21" s="17">
        <f t="shared" si="0"/>
        <v>2450180.9</v>
      </c>
    </row>
    <row r="24" spans="1:11" x14ac:dyDescent="0.2">
      <c r="E24" s="15"/>
      <c r="F2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67E3-449E-4814-941C-9FB9EF2514B8}">
  <dimension ref="A1:K27"/>
  <sheetViews>
    <sheetView workbookViewId="0">
      <selection activeCell="U16" sqref="U16"/>
    </sheetView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44652</v>
      </c>
      <c r="B8" s="6">
        <v>524833</v>
      </c>
      <c r="C8" s="6">
        <v>861700</v>
      </c>
      <c r="D8" s="6">
        <v>870231</v>
      </c>
      <c r="E8" s="7">
        <v>51963836.969999999</v>
      </c>
      <c r="F8" s="7">
        <v>549.5</v>
      </c>
      <c r="G8" s="7">
        <v>8101542.7699999996</v>
      </c>
      <c r="H8" s="7">
        <v>12008900.68</v>
      </c>
      <c r="I8" s="6">
        <v>23062</v>
      </c>
      <c r="J8" s="6">
        <v>22637</v>
      </c>
      <c r="K8" s="7">
        <v>215624.9</v>
      </c>
    </row>
    <row r="9" spans="1:11" x14ac:dyDescent="0.2">
      <c r="A9" s="14">
        <v>44682</v>
      </c>
      <c r="B9" s="6">
        <v>573844</v>
      </c>
      <c r="C9" s="6">
        <v>940391</v>
      </c>
      <c r="D9" s="6">
        <v>948546</v>
      </c>
      <c r="E9" s="7">
        <v>58440439.659999996</v>
      </c>
      <c r="F9" s="7">
        <v>2387.9699999999998</v>
      </c>
      <c r="G9" s="7">
        <v>8757870.1400000006</v>
      </c>
      <c r="H9" s="7">
        <v>13435450.16</v>
      </c>
      <c r="I9" s="6">
        <v>26853</v>
      </c>
      <c r="J9" s="6">
        <v>26315</v>
      </c>
      <c r="K9" s="7">
        <v>251072.95</v>
      </c>
    </row>
    <row r="10" spans="1:11" x14ac:dyDescent="0.2">
      <c r="A10" s="14">
        <v>44713</v>
      </c>
      <c r="B10" s="6">
        <v>567743</v>
      </c>
      <c r="C10" s="6">
        <v>935146</v>
      </c>
      <c r="D10" s="6">
        <v>943996</v>
      </c>
      <c r="E10" s="7">
        <v>56688598.689999998</v>
      </c>
      <c r="F10" s="7">
        <v>2268</v>
      </c>
      <c r="G10" s="7">
        <v>8535700.4000000004</v>
      </c>
      <c r="H10" s="7">
        <v>13040929.98</v>
      </c>
      <c r="I10" s="6">
        <v>21794</v>
      </c>
      <c r="J10" s="6">
        <v>21310</v>
      </c>
      <c r="K10" s="7">
        <v>203769.3</v>
      </c>
    </row>
    <row r="11" spans="1:11" x14ac:dyDescent="0.2">
      <c r="A11" s="14">
        <v>44743</v>
      </c>
      <c r="B11" s="6">
        <v>564952</v>
      </c>
      <c r="C11" s="6">
        <v>929360</v>
      </c>
      <c r="D11" s="6">
        <v>935248</v>
      </c>
      <c r="E11" s="7">
        <v>57731961.32</v>
      </c>
      <c r="F11" s="7">
        <v>592.99</v>
      </c>
      <c r="G11" s="7">
        <v>8601152.9900000002</v>
      </c>
      <c r="H11" s="7">
        <v>13262002.74</v>
      </c>
      <c r="I11" s="6">
        <v>23196</v>
      </c>
      <c r="J11" s="6">
        <v>22724</v>
      </c>
      <c r="K11" s="7">
        <v>216878.4</v>
      </c>
    </row>
    <row r="12" spans="1:11" x14ac:dyDescent="0.2">
      <c r="A12" s="14">
        <v>44774</v>
      </c>
      <c r="B12" s="6">
        <v>549556</v>
      </c>
      <c r="C12" s="6">
        <v>901667</v>
      </c>
      <c r="D12" s="6">
        <v>906330</v>
      </c>
      <c r="E12" s="7">
        <v>55768700.670000002</v>
      </c>
      <c r="F12" s="7">
        <v>1250</v>
      </c>
      <c r="G12" s="7">
        <v>8295755.7199999997</v>
      </c>
      <c r="H12" s="7">
        <v>12807977.529999999</v>
      </c>
      <c r="I12" s="6">
        <v>20652</v>
      </c>
      <c r="J12" s="6">
        <v>20302</v>
      </c>
      <c r="K12" s="7">
        <v>193093</v>
      </c>
    </row>
    <row r="13" spans="1:11" x14ac:dyDescent="0.2">
      <c r="A13" s="14">
        <v>44805</v>
      </c>
      <c r="B13" s="6">
        <v>582036</v>
      </c>
      <c r="C13" s="6">
        <v>949690</v>
      </c>
      <c r="D13" s="6">
        <v>956688</v>
      </c>
      <c r="E13" s="7">
        <v>59590786.420000002</v>
      </c>
      <c r="F13" s="7">
        <v>105</v>
      </c>
      <c r="G13" s="7">
        <v>8812529.9800000004</v>
      </c>
      <c r="H13" s="7">
        <v>13675628.060000001</v>
      </c>
      <c r="I13" s="6">
        <v>20846</v>
      </c>
      <c r="J13" s="6">
        <v>20561</v>
      </c>
      <c r="K13" s="7">
        <v>194905.1</v>
      </c>
    </row>
    <row r="14" spans="1:11" x14ac:dyDescent="0.2">
      <c r="A14" s="14">
        <v>44835</v>
      </c>
      <c r="B14" s="6">
        <v>543594</v>
      </c>
      <c r="C14" s="6">
        <v>887470</v>
      </c>
      <c r="D14" s="6">
        <v>895795</v>
      </c>
      <c r="E14" s="7">
        <v>56316838.479999997</v>
      </c>
      <c r="F14" s="7">
        <v>56.74</v>
      </c>
      <c r="G14" s="7">
        <v>8447720.8900000006</v>
      </c>
      <c r="H14" s="7">
        <v>12947988.609999999</v>
      </c>
      <c r="I14" s="6">
        <v>21916</v>
      </c>
      <c r="J14" s="6">
        <v>21492</v>
      </c>
      <c r="K14" s="7">
        <v>204914.6</v>
      </c>
    </row>
    <row r="15" spans="1:11" x14ac:dyDescent="0.2">
      <c r="A15" s="14">
        <v>44866</v>
      </c>
      <c r="B15" s="6">
        <v>576490</v>
      </c>
      <c r="C15" s="6">
        <v>934786</v>
      </c>
      <c r="D15" s="6">
        <v>943127</v>
      </c>
      <c r="E15" s="7">
        <v>57856834.770000003</v>
      </c>
      <c r="F15" s="7">
        <v>369.09</v>
      </c>
      <c r="G15" s="7">
        <v>8623308.4700000007</v>
      </c>
      <c r="H15" s="7">
        <v>13290980.17</v>
      </c>
      <c r="I15" s="6">
        <v>21941</v>
      </c>
      <c r="J15" s="6">
        <v>21553</v>
      </c>
      <c r="K15" s="7">
        <v>205148.35</v>
      </c>
    </row>
    <row r="16" spans="1:11" x14ac:dyDescent="0.2">
      <c r="A16" s="14">
        <v>44896</v>
      </c>
      <c r="B16" s="8">
        <v>577642</v>
      </c>
      <c r="C16" s="8">
        <v>934545</v>
      </c>
      <c r="D16" s="8">
        <v>943690</v>
      </c>
      <c r="E16" s="9">
        <v>60120502.329999998</v>
      </c>
      <c r="F16" s="9">
        <v>1663.56</v>
      </c>
      <c r="G16" s="9">
        <v>8825556.9600000009</v>
      </c>
      <c r="H16" s="9">
        <v>13784344.07</v>
      </c>
      <c r="I16" s="8">
        <v>21552</v>
      </c>
      <c r="J16" s="8">
        <v>21150</v>
      </c>
      <c r="K16" s="9">
        <v>201511.2</v>
      </c>
    </row>
    <row r="17" spans="1:11" x14ac:dyDescent="0.2">
      <c r="A17" s="14">
        <v>44927</v>
      </c>
      <c r="B17" s="8">
        <v>603342</v>
      </c>
      <c r="C17" s="8">
        <v>975556</v>
      </c>
      <c r="D17" s="8">
        <v>988691</v>
      </c>
      <c r="E17" s="9">
        <v>60896897.920000002</v>
      </c>
      <c r="F17" s="9">
        <v>2107.85</v>
      </c>
      <c r="G17" s="9">
        <v>9052123.9800000004</v>
      </c>
      <c r="H17" s="9">
        <v>13985503.439999999</v>
      </c>
      <c r="I17" s="8">
        <v>25580</v>
      </c>
      <c r="J17" s="8">
        <v>25044</v>
      </c>
      <c r="K17" s="9">
        <v>239173</v>
      </c>
    </row>
    <row r="18" spans="1:11" x14ac:dyDescent="0.2">
      <c r="A18" s="14">
        <v>44958</v>
      </c>
      <c r="B18" s="8">
        <v>535580</v>
      </c>
      <c r="C18" s="8">
        <v>860279</v>
      </c>
      <c r="D18" s="8">
        <v>869725</v>
      </c>
      <c r="E18" s="9">
        <v>53583352.439999998</v>
      </c>
      <c r="F18" s="9">
        <v>2674.26</v>
      </c>
      <c r="G18" s="9">
        <v>8090325.1399999997</v>
      </c>
      <c r="H18" s="9">
        <v>12330620.470000001</v>
      </c>
      <c r="I18" s="8">
        <v>21404</v>
      </c>
      <c r="J18" s="8">
        <v>20993</v>
      </c>
      <c r="K18" s="9">
        <v>200127.4</v>
      </c>
    </row>
    <row r="19" spans="1:11" x14ac:dyDescent="0.2">
      <c r="A19" s="14">
        <v>44986</v>
      </c>
      <c r="B19" s="8">
        <v>630590</v>
      </c>
      <c r="C19" s="8">
        <v>1016292</v>
      </c>
      <c r="D19" s="8">
        <v>1028425</v>
      </c>
      <c r="E19" s="9">
        <v>63765356.409999996</v>
      </c>
      <c r="F19" s="9">
        <v>3347.29</v>
      </c>
      <c r="G19" s="9">
        <v>9478866.0800000001</v>
      </c>
      <c r="H19" s="9">
        <v>14644322.93</v>
      </c>
      <c r="I19" s="8">
        <v>22796</v>
      </c>
      <c r="J19" s="8">
        <v>22294</v>
      </c>
      <c r="K19" s="9">
        <v>213142.6</v>
      </c>
    </row>
    <row r="21" spans="1:11" x14ac:dyDescent="0.2">
      <c r="A21" s="10" t="s">
        <v>16</v>
      </c>
      <c r="B21" s="16">
        <f t="shared" ref="B21:K21" si="0">SUM(B8:B19)</f>
        <v>6830202</v>
      </c>
      <c r="C21" s="16">
        <f t="shared" si="0"/>
        <v>11126882</v>
      </c>
      <c r="D21" s="16">
        <f t="shared" si="0"/>
        <v>11230492</v>
      </c>
      <c r="E21" s="17">
        <f t="shared" si="0"/>
        <v>692724106.08000004</v>
      </c>
      <c r="F21" s="17">
        <f t="shared" si="0"/>
        <v>17372.25</v>
      </c>
      <c r="G21" s="17">
        <f t="shared" si="0"/>
        <v>103622453.52</v>
      </c>
      <c r="H21" s="17">
        <f t="shared" si="0"/>
        <v>159214648.84</v>
      </c>
      <c r="I21" s="16">
        <f t="shared" si="0"/>
        <v>271592</v>
      </c>
      <c r="J21" s="16">
        <f t="shared" si="0"/>
        <v>266375</v>
      </c>
      <c r="K21" s="17">
        <f t="shared" si="0"/>
        <v>2539360.7999999998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44287</v>
      </c>
      <c r="B8" s="6">
        <v>521365</v>
      </c>
      <c r="C8" s="6">
        <v>874011</v>
      </c>
      <c r="D8" s="6">
        <v>884607</v>
      </c>
      <c r="E8" s="7">
        <v>52307597.549999997</v>
      </c>
      <c r="F8" s="7">
        <v>2277.8200000000002</v>
      </c>
      <c r="G8" s="7">
        <v>8144571.2199999997</v>
      </c>
      <c r="H8" s="7">
        <v>12082023.48</v>
      </c>
      <c r="I8" s="6">
        <v>18071</v>
      </c>
      <c r="J8" s="6">
        <v>17776</v>
      </c>
      <c r="K8" s="7">
        <v>168476.65</v>
      </c>
    </row>
    <row r="9" spans="1:11" x14ac:dyDescent="0.2">
      <c r="A9" s="14">
        <v>44317</v>
      </c>
      <c r="B9" s="6">
        <v>511908</v>
      </c>
      <c r="C9" s="6">
        <v>855289</v>
      </c>
      <c r="D9" s="6">
        <v>866558</v>
      </c>
      <c r="E9" s="7">
        <v>50007465.789999999</v>
      </c>
      <c r="F9" s="7">
        <v>2643.22</v>
      </c>
      <c r="G9" s="7">
        <v>7886147.8799999999</v>
      </c>
      <c r="H9" s="7">
        <v>11570643.039999999</v>
      </c>
      <c r="I9" s="6">
        <v>18512</v>
      </c>
      <c r="J9" s="6">
        <v>18070</v>
      </c>
      <c r="K9" s="7">
        <v>173045.8</v>
      </c>
    </row>
    <row r="10" spans="1:11" x14ac:dyDescent="0.2">
      <c r="A10" s="14">
        <v>44348</v>
      </c>
      <c r="B10" s="6">
        <v>565496</v>
      </c>
      <c r="C10" s="6">
        <v>939753</v>
      </c>
      <c r="D10" s="6">
        <v>951160</v>
      </c>
      <c r="E10" s="7">
        <v>52941426</v>
      </c>
      <c r="F10" s="7">
        <v>1280.8399999999999</v>
      </c>
      <c r="G10" s="7">
        <v>8318899.75</v>
      </c>
      <c r="H10" s="7">
        <v>12242528.359999999</v>
      </c>
      <c r="I10" s="6">
        <v>19614</v>
      </c>
      <c r="J10" s="6">
        <v>19189</v>
      </c>
      <c r="K10" s="7">
        <v>183377.7</v>
      </c>
    </row>
    <row r="11" spans="1:11" x14ac:dyDescent="0.2">
      <c r="A11" s="14">
        <v>44378</v>
      </c>
      <c r="B11" s="6">
        <v>561499</v>
      </c>
      <c r="C11" s="6">
        <v>932978</v>
      </c>
      <c r="D11" s="6">
        <v>943051</v>
      </c>
      <c r="E11" s="7">
        <v>54463783.729999997</v>
      </c>
      <c r="F11" s="7">
        <v>2203.04</v>
      </c>
      <c r="G11" s="7">
        <v>8446081.8699999992</v>
      </c>
      <c r="H11" s="7">
        <v>12577492.24</v>
      </c>
      <c r="I11" s="6">
        <v>19649</v>
      </c>
      <c r="J11" s="6">
        <v>19282</v>
      </c>
      <c r="K11" s="7">
        <v>183696.75</v>
      </c>
    </row>
    <row r="12" spans="1:11" x14ac:dyDescent="0.2">
      <c r="A12" s="14">
        <v>44409</v>
      </c>
      <c r="B12" s="6">
        <v>541813</v>
      </c>
      <c r="C12" s="6">
        <v>902872</v>
      </c>
      <c r="D12" s="6">
        <v>911899</v>
      </c>
      <c r="E12" s="7">
        <v>53012622.25</v>
      </c>
      <c r="F12" s="7">
        <v>440.82</v>
      </c>
      <c r="G12" s="7">
        <v>8195976.7800000003</v>
      </c>
      <c r="H12" s="7">
        <v>12236762.43</v>
      </c>
      <c r="I12" s="6">
        <v>19724</v>
      </c>
      <c r="J12" s="6">
        <v>19415</v>
      </c>
      <c r="K12" s="7">
        <v>184408</v>
      </c>
    </row>
    <row r="13" spans="1:11" x14ac:dyDescent="0.2">
      <c r="A13" s="14">
        <v>44440</v>
      </c>
      <c r="B13" s="6">
        <v>565351</v>
      </c>
      <c r="C13" s="6">
        <v>940453</v>
      </c>
      <c r="D13" s="6">
        <v>949866</v>
      </c>
      <c r="E13" s="7">
        <v>56096113.100000001</v>
      </c>
      <c r="F13" s="7">
        <v>402.94</v>
      </c>
      <c r="G13" s="7">
        <v>8613084.4199999999</v>
      </c>
      <c r="H13" s="7">
        <v>12936954.77</v>
      </c>
      <c r="I13" s="6">
        <v>21985</v>
      </c>
      <c r="J13" s="6">
        <v>21612</v>
      </c>
      <c r="K13" s="7">
        <v>205544.55</v>
      </c>
    </row>
    <row r="14" spans="1:11" x14ac:dyDescent="0.2">
      <c r="A14" s="14">
        <v>44470</v>
      </c>
      <c r="B14" s="6">
        <v>532104</v>
      </c>
      <c r="C14" s="6">
        <v>885721</v>
      </c>
      <c r="D14" s="6">
        <v>891961</v>
      </c>
      <c r="E14" s="7">
        <v>53087217.439999998</v>
      </c>
      <c r="F14" s="7">
        <v>298</v>
      </c>
      <c r="G14" s="7">
        <v>8139537.5300000003</v>
      </c>
      <c r="H14" s="7">
        <v>12241194.65</v>
      </c>
      <c r="I14" s="6">
        <v>22583</v>
      </c>
      <c r="J14" s="6">
        <v>22188</v>
      </c>
      <c r="K14" s="7">
        <v>211142.45</v>
      </c>
    </row>
    <row r="15" spans="1:11" x14ac:dyDescent="0.2">
      <c r="A15" s="14">
        <v>44501</v>
      </c>
      <c r="B15" s="6">
        <v>562541</v>
      </c>
      <c r="C15" s="6">
        <v>937116</v>
      </c>
      <c r="D15" s="6">
        <v>944366</v>
      </c>
      <c r="E15" s="7">
        <v>55036685.469999999</v>
      </c>
      <c r="F15" s="7">
        <v>3286.88</v>
      </c>
      <c r="G15" s="7">
        <v>8438919.8399999999</v>
      </c>
      <c r="H15" s="7">
        <v>12691102.050000001</v>
      </c>
      <c r="I15" s="6">
        <v>22198</v>
      </c>
      <c r="J15" s="6">
        <v>21729</v>
      </c>
      <c r="K15" s="7">
        <v>207541.7</v>
      </c>
    </row>
    <row r="16" spans="1:11" x14ac:dyDescent="0.2">
      <c r="A16" s="14">
        <v>44531</v>
      </c>
      <c r="B16" s="8">
        <v>555965</v>
      </c>
      <c r="C16" s="8">
        <v>924935</v>
      </c>
      <c r="D16" s="8">
        <v>931955</v>
      </c>
      <c r="E16" s="9">
        <v>57541717.390000001</v>
      </c>
      <c r="F16" s="9">
        <v>136</v>
      </c>
      <c r="G16" s="9">
        <v>8559430.4399999995</v>
      </c>
      <c r="H16" s="9">
        <v>13215690.380000001</v>
      </c>
      <c r="I16" s="8">
        <v>21577</v>
      </c>
      <c r="J16" s="8">
        <v>21162</v>
      </c>
      <c r="K16" s="9">
        <v>201738.35</v>
      </c>
    </row>
    <row r="17" spans="1:11" x14ac:dyDescent="0.2">
      <c r="A17" s="14">
        <v>44562</v>
      </c>
      <c r="B17" s="6">
        <v>558440</v>
      </c>
      <c r="C17" s="6">
        <v>924567</v>
      </c>
      <c r="D17" s="6">
        <v>932660</v>
      </c>
      <c r="E17" s="7">
        <v>55084193.159999996</v>
      </c>
      <c r="F17" s="7">
        <v>2066</v>
      </c>
      <c r="G17" s="7">
        <v>8454324.9499999993</v>
      </c>
      <c r="H17" s="7">
        <v>12703660.84</v>
      </c>
      <c r="I17" s="6">
        <v>23843</v>
      </c>
      <c r="J17" s="6">
        <v>23336</v>
      </c>
      <c r="K17" s="7">
        <v>222926.25</v>
      </c>
    </row>
    <row r="18" spans="1:11" x14ac:dyDescent="0.2">
      <c r="A18" s="14">
        <v>44593</v>
      </c>
      <c r="B18" s="8">
        <v>497761</v>
      </c>
      <c r="C18" s="8">
        <v>821343</v>
      </c>
      <c r="D18" s="8">
        <v>827859</v>
      </c>
      <c r="E18" s="9">
        <v>50984374.100000001</v>
      </c>
      <c r="F18" s="9">
        <v>942.99</v>
      </c>
      <c r="G18" s="9">
        <v>7844067.0199999996</v>
      </c>
      <c r="H18" s="9">
        <v>11761784.52</v>
      </c>
      <c r="I18" s="8">
        <v>20923</v>
      </c>
      <c r="J18" s="8">
        <v>20507</v>
      </c>
      <c r="K18" s="9">
        <v>195623.45</v>
      </c>
    </row>
    <row r="19" spans="1:11" x14ac:dyDescent="0.2">
      <c r="A19" s="14">
        <v>44621</v>
      </c>
      <c r="B19" s="8">
        <v>587584</v>
      </c>
      <c r="C19" s="8">
        <v>968980</v>
      </c>
      <c r="D19" s="8">
        <v>977502</v>
      </c>
      <c r="E19" s="9">
        <v>58936856.130000003</v>
      </c>
      <c r="F19" s="9">
        <v>759.72</v>
      </c>
      <c r="G19" s="9">
        <v>8853791.8499999996</v>
      </c>
      <c r="H19" s="9">
        <v>13553787.08</v>
      </c>
      <c r="I19" s="8">
        <v>23294</v>
      </c>
      <c r="J19" s="8">
        <v>22780</v>
      </c>
      <c r="K19" s="9">
        <v>217794.1</v>
      </c>
    </row>
    <row r="21" spans="1:11" x14ac:dyDescent="0.2">
      <c r="A21" s="10" t="s">
        <v>16</v>
      </c>
      <c r="B21" s="16">
        <f t="shared" ref="B21:K21" si="0">SUM(B8:B19)</f>
        <v>6561827</v>
      </c>
      <c r="C21" s="16">
        <f t="shared" si="0"/>
        <v>10908018</v>
      </c>
      <c r="D21" s="16">
        <f t="shared" si="0"/>
        <v>11013444</v>
      </c>
      <c r="E21" s="17">
        <f t="shared" si="0"/>
        <v>649500052.11000001</v>
      </c>
      <c r="F21" s="17">
        <f t="shared" si="0"/>
        <v>16738.27</v>
      </c>
      <c r="G21" s="17">
        <f t="shared" si="0"/>
        <v>99894833.549999997</v>
      </c>
      <c r="H21" s="17">
        <f t="shared" si="0"/>
        <v>149813623.84</v>
      </c>
      <c r="I21" s="16">
        <f t="shared" si="0"/>
        <v>251973</v>
      </c>
      <c r="J21" s="16">
        <f t="shared" si="0"/>
        <v>247046</v>
      </c>
      <c r="K21" s="17">
        <f t="shared" si="0"/>
        <v>2355315.75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4.42578125" defaultRowHeight="11.2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  <col min="12" max="16384" width="14.42578125" style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43922</v>
      </c>
      <c r="B8" s="6">
        <v>489695</v>
      </c>
      <c r="C8" s="6">
        <v>852233</v>
      </c>
      <c r="D8" s="6">
        <v>864240</v>
      </c>
      <c r="E8" s="7">
        <v>52449690.18</v>
      </c>
      <c r="F8" s="7">
        <v>472.5</v>
      </c>
      <c r="G8" s="7">
        <v>7967985.9699999997</v>
      </c>
      <c r="H8" s="7">
        <v>12079038.51</v>
      </c>
      <c r="I8" s="6">
        <v>21962</v>
      </c>
      <c r="J8" s="6">
        <v>21505</v>
      </c>
      <c r="K8" s="7">
        <v>200886.15</v>
      </c>
    </row>
    <row r="9" spans="1:11" x14ac:dyDescent="0.2">
      <c r="A9" s="14">
        <v>43952</v>
      </c>
      <c r="B9" s="6">
        <v>433357</v>
      </c>
      <c r="C9" s="6">
        <v>745994</v>
      </c>
      <c r="D9" s="6">
        <v>757149</v>
      </c>
      <c r="E9" s="7">
        <v>45376554</v>
      </c>
      <c r="F9" s="7">
        <v>746.39</v>
      </c>
      <c r="G9" s="7">
        <v>7076017.9800000004</v>
      </c>
      <c r="H9" s="7">
        <v>10486353.359999999</v>
      </c>
      <c r="I9" s="6">
        <v>18738</v>
      </c>
      <c r="J9" s="6">
        <v>18365</v>
      </c>
      <c r="K9" s="7">
        <v>171424.05</v>
      </c>
    </row>
    <row r="10" spans="1:11" x14ac:dyDescent="0.2">
      <c r="A10" s="14">
        <v>43983</v>
      </c>
      <c r="B10" s="6">
        <v>476394</v>
      </c>
      <c r="C10" s="6">
        <v>820917</v>
      </c>
      <c r="D10" s="6">
        <v>833104</v>
      </c>
      <c r="E10" s="7">
        <v>48063369.869999997</v>
      </c>
      <c r="F10" s="7">
        <v>1357.7</v>
      </c>
      <c r="G10" s="7">
        <v>7512502.5199999996</v>
      </c>
      <c r="H10" s="7">
        <v>11111162.800000001</v>
      </c>
      <c r="I10" s="6">
        <v>20320</v>
      </c>
      <c r="J10" s="6">
        <v>19920</v>
      </c>
      <c r="K10" s="7">
        <v>185912.4</v>
      </c>
    </row>
    <row r="11" spans="1:11" x14ac:dyDescent="0.2">
      <c r="A11" s="14">
        <v>44013</v>
      </c>
      <c r="B11" s="6">
        <v>506200</v>
      </c>
      <c r="C11" s="6">
        <v>869164</v>
      </c>
      <c r="D11" s="6">
        <v>881973</v>
      </c>
      <c r="E11" s="7">
        <v>51511857.310000002</v>
      </c>
      <c r="F11" s="7">
        <v>1294.79</v>
      </c>
      <c r="G11" s="7">
        <v>7988584.0599999996</v>
      </c>
      <c r="H11" s="7">
        <v>11895538.85</v>
      </c>
      <c r="I11" s="6">
        <v>21402</v>
      </c>
      <c r="J11" s="6">
        <v>20931</v>
      </c>
      <c r="K11" s="7">
        <v>195816.6</v>
      </c>
    </row>
    <row r="12" spans="1:11" x14ac:dyDescent="0.2">
      <c r="A12" s="14">
        <v>44044</v>
      </c>
      <c r="B12" s="6">
        <v>447514</v>
      </c>
      <c r="C12" s="6">
        <v>767256</v>
      </c>
      <c r="D12" s="6">
        <v>776973</v>
      </c>
      <c r="E12" s="7">
        <v>46001163.100000001</v>
      </c>
      <c r="F12" s="7">
        <v>720.62</v>
      </c>
      <c r="G12" s="7">
        <v>7243122.3099999996</v>
      </c>
      <c r="H12" s="7">
        <v>10644473.880000001</v>
      </c>
      <c r="I12" s="6">
        <v>18495</v>
      </c>
      <c r="J12" s="6">
        <v>18124</v>
      </c>
      <c r="K12" s="7">
        <v>169222.5</v>
      </c>
    </row>
    <row r="13" spans="1:11" x14ac:dyDescent="0.2">
      <c r="A13" s="14">
        <v>44075</v>
      </c>
      <c r="B13" s="6">
        <v>505328</v>
      </c>
      <c r="C13" s="6">
        <v>869797</v>
      </c>
      <c r="D13" s="6">
        <v>881910</v>
      </c>
      <c r="E13" s="7">
        <v>51018152.799999997</v>
      </c>
      <c r="F13" s="7">
        <v>2006.69</v>
      </c>
      <c r="G13" s="7">
        <v>7989448.2999999998</v>
      </c>
      <c r="H13" s="7">
        <v>11797276.48</v>
      </c>
      <c r="I13" s="6">
        <v>21073</v>
      </c>
      <c r="J13" s="6">
        <v>20649</v>
      </c>
      <c r="K13" s="7">
        <v>192813.45</v>
      </c>
    </row>
    <row r="14" spans="1:11" x14ac:dyDescent="0.2">
      <c r="A14" s="14">
        <v>44105</v>
      </c>
      <c r="B14" s="6">
        <v>495940</v>
      </c>
      <c r="C14" s="6">
        <v>850632</v>
      </c>
      <c r="D14" s="6">
        <v>861227</v>
      </c>
      <c r="E14" s="7">
        <v>51436641.539999999</v>
      </c>
      <c r="F14" s="7">
        <v>1927.01</v>
      </c>
      <c r="G14" s="7">
        <v>7981890.1699999999</v>
      </c>
      <c r="H14" s="7">
        <v>11879020.91</v>
      </c>
      <c r="I14" s="6">
        <v>21586</v>
      </c>
      <c r="J14" s="6">
        <v>21195</v>
      </c>
      <c r="K14" s="7">
        <v>197507.85</v>
      </c>
    </row>
    <row r="15" spans="1:11" x14ac:dyDescent="0.2">
      <c r="A15" s="14">
        <v>44136</v>
      </c>
      <c r="B15" s="6">
        <v>519704</v>
      </c>
      <c r="C15" s="6">
        <v>887319</v>
      </c>
      <c r="D15" s="6">
        <v>898366</v>
      </c>
      <c r="E15" s="7">
        <v>53791123.07</v>
      </c>
      <c r="F15" s="7">
        <v>781.5</v>
      </c>
      <c r="G15" s="7">
        <v>8254065.6100000003</v>
      </c>
      <c r="H15" s="7">
        <v>12404172.25</v>
      </c>
      <c r="I15" s="6">
        <v>20771</v>
      </c>
      <c r="J15" s="6">
        <v>20309</v>
      </c>
      <c r="K15" s="7">
        <v>190044.9</v>
      </c>
    </row>
    <row r="16" spans="1:11" x14ac:dyDescent="0.2">
      <c r="A16" s="14">
        <v>44166</v>
      </c>
      <c r="B16" s="8">
        <v>497730</v>
      </c>
      <c r="C16" s="8">
        <v>850079</v>
      </c>
      <c r="D16" s="8">
        <v>861043</v>
      </c>
      <c r="E16" s="9">
        <v>52135136.520000003</v>
      </c>
      <c r="F16" s="9">
        <v>1913.48</v>
      </c>
      <c r="G16" s="9">
        <v>7988587.5800000001</v>
      </c>
      <c r="H16" s="9">
        <v>12019818.6</v>
      </c>
      <c r="I16" s="8">
        <v>19397</v>
      </c>
      <c r="J16" s="8">
        <v>19003</v>
      </c>
      <c r="K16" s="9">
        <v>177476.4</v>
      </c>
    </row>
    <row r="17" spans="1:11" x14ac:dyDescent="0.2">
      <c r="A17" s="14">
        <v>44197</v>
      </c>
      <c r="B17" s="6">
        <v>506705</v>
      </c>
      <c r="C17" s="6">
        <v>863460</v>
      </c>
      <c r="D17" s="6">
        <v>875455</v>
      </c>
      <c r="E17" s="7">
        <v>51670739.100000001</v>
      </c>
      <c r="F17" s="7">
        <v>1256.8900000000001</v>
      </c>
      <c r="G17" s="7">
        <v>8018751.8499999996</v>
      </c>
      <c r="H17" s="7">
        <v>11932961.84</v>
      </c>
      <c r="I17" s="6">
        <v>21067</v>
      </c>
      <c r="J17" s="6">
        <v>20720</v>
      </c>
      <c r="K17" s="7">
        <v>192752.85</v>
      </c>
    </row>
    <row r="18" spans="1:11" x14ac:dyDescent="0.2">
      <c r="A18" s="14">
        <v>44228</v>
      </c>
      <c r="B18" s="8">
        <v>456487</v>
      </c>
      <c r="C18" s="8">
        <v>772458</v>
      </c>
      <c r="D18" s="8">
        <v>782133</v>
      </c>
      <c r="E18" s="9">
        <v>46701811.399999999</v>
      </c>
      <c r="F18" s="9">
        <v>1205.3699999999999</v>
      </c>
      <c r="G18" s="9">
        <v>7384491.1600000001</v>
      </c>
      <c r="H18" s="9">
        <v>10812389.15</v>
      </c>
      <c r="I18" s="8">
        <v>17705</v>
      </c>
      <c r="J18" s="8">
        <v>17374</v>
      </c>
      <c r="K18" s="9">
        <v>161992.95000000001</v>
      </c>
    </row>
    <row r="19" spans="1:11" x14ac:dyDescent="0.2">
      <c r="A19" s="14">
        <v>44256</v>
      </c>
      <c r="B19" s="8">
        <v>522311</v>
      </c>
      <c r="C19" s="8">
        <v>870832</v>
      </c>
      <c r="D19" s="8">
        <v>882607</v>
      </c>
      <c r="E19" s="9">
        <v>49995485.619999997</v>
      </c>
      <c r="F19" s="9">
        <v>4718.1400000000003</v>
      </c>
      <c r="G19" s="9">
        <v>7972804.7999999998</v>
      </c>
      <c r="H19" s="9">
        <v>11585730.98</v>
      </c>
      <c r="I19" s="8">
        <v>17631</v>
      </c>
      <c r="J19" s="8">
        <v>17235</v>
      </c>
      <c r="K19" s="9">
        <v>161309.25</v>
      </c>
    </row>
    <row r="21" spans="1:11" s="10" customFormat="1" x14ac:dyDescent="0.2">
      <c r="A21" s="10" t="s">
        <v>16</v>
      </c>
      <c r="B21" s="16">
        <f t="shared" ref="B21:K21" si="0">SUM(B8:B19)</f>
        <v>5857365</v>
      </c>
      <c r="C21" s="16">
        <f t="shared" si="0"/>
        <v>10020141</v>
      </c>
      <c r="D21" s="16">
        <f t="shared" si="0"/>
        <v>10156180</v>
      </c>
      <c r="E21" s="17">
        <f t="shared" si="0"/>
        <v>600151724.50999999</v>
      </c>
      <c r="F21" s="17">
        <f t="shared" si="0"/>
        <v>18401.079999999998</v>
      </c>
      <c r="G21" s="17">
        <f t="shared" si="0"/>
        <v>93378252.309999987</v>
      </c>
      <c r="H21" s="17">
        <f t="shared" si="0"/>
        <v>138647937.61000001</v>
      </c>
      <c r="I21" s="16">
        <f t="shared" si="0"/>
        <v>240147</v>
      </c>
      <c r="J21" s="16">
        <f t="shared" si="0"/>
        <v>235330</v>
      </c>
      <c r="K21" s="17">
        <f t="shared" si="0"/>
        <v>2197159.3499999996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622B4F-FF4F-468E-8D54-84975E99BC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5512849-744E-4334-A719-1E5A5259FD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74CF2D-0B1B-416E-9296-57F400E83F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4.xml><?xml version="1.0" encoding="utf-8"?>
<ds:datastoreItem xmlns:ds="http://schemas.openxmlformats.org/officeDocument/2006/customXml" ds:itemID="{91747D25-750A-46CD-B3C8-73A65EFFC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John Kirkup </cp:lastModifiedBy>
  <cp:lastPrinted>2018-06-21T11:35:09Z</cp:lastPrinted>
  <dcterms:created xsi:type="dcterms:W3CDTF">2009-02-19T10:26:57Z</dcterms:created>
  <dcterms:modified xsi:type="dcterms:W3CDTF">2024-11-28T10:12:43Z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