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31" documentId="8_{5D06A70E-D5E0-4213-8EE1-BC090429C02D}" xr6:coauthVersionLast="47" xr6:coauthVersionMax="47" xr10:uidLastSave="{B152D16D-BB67-4BCC-AE10-979182ABF42B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2" l="1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9" i="18"/>
  <c r="C57" i="18"/>
  <c r="N59" i="18"/>
  <c r="M59" i="18"/>
  <c r="L59" i="18"/>
  <c r="K59" i="18"/>
  <c r="J59" i="18"/>
  <c r="I59" i="18"/>
  <c r="H59" i="18"/>
  <c r="G59" i="18"/>
  <c r="F59" i="18"/>
  <c r="E59" i="18"/>
  <c r="D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N57" i="18"/>
  <c r="M57" i="18"/>
  <c r="L57" i="18"/>
  <c r="K57" i="18"/>
  <c r="J57" i="18"/>
  <c r="I57" i="18"/>
  <c r="H57" i="18"/>
  <c r="G57" i="18"/>
  <c r="F57" i="18"/>
  <c r="E57" i="18"/>
  <c r="D57" i="18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<sst xmlns="http://schemas.openxmlformats.org/spreadsheetml/2006/main" count="360" uniqueCount="31">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</sst>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N63"/>
  <sheetViews>
    <sheetView tabSelected="1" workbookViewId="0">
      <pane ySplit="8" topLeftCell="A12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5">
        <v>2889581</v>
      </c>
      <c r="D9" s="66">
        <v>6415836</v>
      </c>
      <c r="E9" s="66">
        <v>6434278</v>
      </c>
      <c r="F9" s="67">
        <v>43680221.689999998</v>
      </c>
      <c r="G9" s="67">
        <v>4850546.16</v>
      </c>
      <c r="H9" s="67">
        <v>4527.7299999999996</v>
      </c>
      <c r="I9" s="67">
        <v>0</v>
      </c>
      <c r="J9" s="67">
        <v>13917801.199999999</v>
      </c>
      <c r="K9" s="67">
        <v>1168768.18</v>
      </c>
      <c r="L9" s="66">
        <v>206979</v>
      </c>
      <c r="M9" s="66">
        <v>206323</v>
      </c>
      <c r="N9" s="67">
        <v>1997347.35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/>
      <c r="D29" s="31"/>
      <c r="E29" s="31"/>
      <c r="F29" s="32"/>
      <c r="G29" s="32"/>
      <c r="H29" s="6"/>
      <c r="I29" s="32"/>
      <c r="J29" s="32"/>
      <c r="K29" s="32"/>
      <c r="L29" s="31"/>
      <c r="M29" s="31"/>
      <c r="N29" s="32"/>
    </row>
    <row r="30" spans="1:14" x14ac:dyDescent="0.2">
      <c r="A30" s="3"/>
      <c r="B30" s="9" t="s">
        <v>21</v>
      </c>
      <c r="C30" s="4"/>
      <c r="D30" s="5"/>
      <c r="E30" s="5"/>
      <c r="F30" s="6"/>
      <c r="G30" s="6"/>
      <c r="H30" s="6"/>
      <c r="I30" s="6"/>
      <c r="J30" s="6"/>
      <c r="K30" s="7"/>
      <c r="L30" s="5"/>
      <c r="M30" s="5"/>
      <c r="N30" s="6"/>
    </row>
    <row r="31" spans="1:14" x14ac:dyDescent="0.2">
      <c r="A31" s="3"/>
      <c r="B31" s="18" t="s">
        <v>22</v>
      </c>
      <c r="C31" s="33"/>
      <c r="D31" s="34"/>
      <c r="E31" s="34"/>
      <c r="F31" s="35"/>
      <c r="G31" s="35"/>
      <c r="H31" s="6"/>
      <c r="I31" s="35"/>
      <c r="J31" s="35"/>
      <c r="K31" s="36"/>
      <c r="L31" s="34"/>
      <c r="M31" s="34"/>
      <c r="N31" s="35"/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45566</v>
      </c>
      <c r="B33" s="26" t="s">
        <v>20</v>
      </c>
      <c r="C33" s="30"/>
      <c r="D33" s="31"/>
      <c r="E33" s="31"/>
      <c r="F33" s="32"/>
      <c r="G33" s="32"/>
      <c r="H33" s="6"/>
      <c r="I33" s="32"/>
      <c r="J33" s="32"/>
      <c r="K33" s="32"/>
      <c r="L33" s="31"/>
      <c r="M33" s="31"/>
      <c r="N33" s="32"/>
    </row>
    <row r="34" spans="1:14" x14ac:dyDescent="0.2">
      <c r="A34" s="47"/>
      <c r="B34" s="9" t="s">
        <v>21</v>
      </c>
      <c r="C34" s="4"/>
      <c r="D34" s="5"/>
      <c r="E34" s="5"/>
      <c r="F34" s="6"/>
      <c r="G34" s="6"/>
      <c r="H34" s="6"/>
      <c r="I34" s="6"/>
      <c r="J34" s="6"/>
      <c r="K34" s="7"/>
      <c r="L34" s="5"/>
      <c r="M34" s="5"/>
      <c r="N34" s="6"/>
    </row>
    <row r="35" spans="1:14" x14ac:dyDescent="0.2">
      <c r="A35" s="24"/>
      <c r="B35" s="18" t="s">
        <v>22</v>
      </c>
      <c r="C35" s="33"/>
      <c r="D35" s="34"/>
      <c r="E35" s="34"/>
      <c r="F35" s="35"/>
      <c r="G35" s="35"/>
      <c r="H35" s="6"/>
      <c r="I35" s="35"/>
      <c r="J35" s="35"/>
      <c r="K35" s="36"/>
      <c r="L35" s="34"/>
      <c r="M35" s="34"/>
      <c r="N35" s="35"/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45597</v>
      </c>
      <c r="B37" s="26" t="s">
        <v>20</v>
      </c>
      <c r="C37" s="30"/>
      <c r="D37" s="31"/>
      <c r="E37" s="31"/>
      <c r="F37" s="32"/>
      <c r="G37" s="32"/>
      <c r="H37" s="6"/>
      <c r="I37" s="32"/>
      <c r="J37" s="32"/>
      <c r="K37" s="32"/>
      <c r="L37" s="31"/>
      <c r="M37" s="31"/>
      <c r="N37" s="32"/>
    </row>
    <row r="38" spans="1:14" x14ac:dyDescent="0.2">
      <c r="A38" s="3"/>
      <c r="B38" s="9" t="s">
        <v>21</v>
      </c>
      <c r="C38" s="4"/>
      <c r="D38" s="5"/>
      <c r="E38" s="5"/>
      <c r="F38" s="6"/>
      <c r="G38" s="6"/>
      <c r="H38" s="6"/>
      <c r="I38" s="6"/>
      <c r="J38" s="6"/>
      <c r="K38" s="7"/>
      <c r="L38" s="5"/>
      <c r="M38" s="5"/>
      <c r="N38" s="6"/>
    </row>
    <row r="39" spans="1:14" x14ac:dyDescent="0.2">
      <c r="A39" s="3"/>
      <c r="B39" s="18" t="s">
        <v>22</v>
      </c>
      <c r="C39" s="33"/>
      <c r="D39" s="34"/>
      <c r="E39" s="34"/>
      <c r="F39" s="35"/>
      <c r="G39" s="35"/>
      <c r="H39" s="6"/>
      <c r="I39" s="35"/>
      <c r="J39" s="35"/>
      <c r="K39" s="36"/>
      <c r="L39" s="34"/>
      <c r="M39" s="34"/>
      <c r="N39" s="35"/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45627</v>
      </c>
      <c r="B41" s="26" t="s">
        <v>20</v>
      </c>
      <c r="C41" s="48"/>
      <c r="D41" s="48"/>
      <c r="E41" s="48"/>
      <c r="F41" s="49"/>
      <c r="G41" s="49"/>
      <c r="H41" s="32"/>
      <c r="I41" s="49"/>
      <c r="J41" s="49"/>
      <c r="K41" s="49"/>
      <c r="L41" s="48"/>
      <c r="M41" s="48"/>
      <c r="N41" s="49"/>
    </row>
    <row r="42" spans="1:14" x14ac:dyDescent="0.2">
      <c r="A42" s="47"/>
      <c r="B42" s="9" t="s">
        <v>21</v>
      </c>
      <c r="C42" s="37"/>
      <c r="D42" s="37"/>
      <c r="E42" s="37"/>
      <c r="F42" s="38"/>
      <c r="G42" s="6"/>
      <c r="H42" s="32"/>
      <c r="I42" s="38"/>
      <c r="J42" s="38"/>
      <c r="K42" s="7"/>
      <c r="L42" s="37"/>
      <c r="M42" s="37"/>
      <c r="N42" s="38"/>
    </row>
    <row r="43" spans="1:14" x14ac:dyDescent="0.2">
      <c r="A43" s="24"/>
      <c r="B43" s="18" t="s">
        <v>22</v>
      </c>
      <c r="C43" s="50"/>
      <c r="D43" s="50"/>
      <c r="E43" s="50"/>
      <c r="F43" s="51"/>
      <c r="G43" s="51"/>
      <c r="H43" s="32"/>
      <c r="I43" s="51"/>
      <c r="J43" s="51"/>
      <c r="K43" s="51"/>
      <c r="L43" s="50"/>
      <c r="M43" s="50"/>
      <c r="N43" s="51"/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45658</v>
      </c>
      <c r="B45" s="26" t="s">
        <v>20</v>
      </c>
      <c r="C45" s="4"/>
      <c r="D45" s="5"/>
      <c r="E45" s="5"/>
      <c r="F45" s="6"/>
      <c r="G45" s="6"/>
      <c r="H45" s="32"/>
      <c r="I45" s="6"/>
      <c r="J45" s="6"/>
      <c r="K45" s="6"/>
      <c r="L45" s="5"/>
      <c r="M45" s="5"/>
      <c r="N45" s="6"/>
    </row>
    <row r="46" spans="1:14" x14ac:dyDescent="0.2">
      <c r="A46" s="3"/>
      <c r="B46" s="9" t="s">
        <v>21</v>
      </c>
      <c r="C46" s="4"/>
      <c r="D46" s="5"/>
      <c r="E46" s="5"/>
      <c r="F46" s="6"/>
      <c r="G46" s="6"/>
      <c r="H46" s="32"/>
      <c r="I46" s="6"/>
      <c r="J46" s="6"/>
      <c r="K46" s="7"/>
      <c r="L46" s="5"/>
      <c r="M46" s="5"/>
      <c r="N46" s="6"/>
    </row>
    <row r="47" spans="1:14" x14ac:dyDescent="0.2">
      <c r="A47" s="3"/>
      <c r="B47" s="18" t="s">
        <v>22</v>
      </c>
      <c r="C47" s="4"/>
      <c r="D47" s="5"/>
      <c r="E47" s="5"/>
      <c r="F47" s="6"/>
      <c r="G47" s="6"/>
      <c r="H47" s="32"/>
      <c r="I47" s="6"/>
      <c r="J47" s="6"/>
      <c r="K47" s="7"/>
      <c r="L47" s="5"/>
      <c r="M47" s="5"/>
      <c r="N47" s="6"/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/>
      <c r="D49" s="37"/>
      <c r="E49" s="37"/>
      <c r="F49" s="38"/>
      <c r="G49" s="38"/>
      <c r="H49" s="32"/>
      <c r="I49" s="38"/>
      <c r="J49" s="38"/>
      <c r="K49" s="38"/>
      <c r="L49" s="37"/>
      <c r="M49" s="37"/>
      <c r="N49" s="38"/>
    </row>
    <row r="50" spans="1:14" x14ac:dyDescent="0.2">
      <c r="A50" s="47"/>
      <c r="B50" s="9" t="s">
        <v>21</v>
      </c>
      <c r="C50" s="37"/>
      <c r="D50" s="37"/>
      <c r="E50" s="37"/>
      <c r="F50" s="38"/>
      <c r="G50" s="38"/>
      <c r="H50" s="32"/>
      <c r="I50" s="38"/>
      <c r="J50" s="38"/>
      <c r="K50" s="38"/>
      <c r="L50" s="37"/>
      <c r="M50" s="37"/>
      <c r="N50" s="38"/>
    </row>
    <row r="51" spans="1:14" x14ac:dyDescent="0.2">
      <c r="A51" s="24"/>
      <c r="B51" s="18" t="s">
        <v>22</v>
      </c>
      <c r="C51" s="37"/>
      <c r="D51" s="37"/>
      <c r="E51" s="37"/>
      <c r="F51" s="38"/>
      <c r="G51" s="38"/>
      <c r="H51" s="32"/>
      <c r="I51" s="38"/>
      <c r="J51" s="38"/>
      <c r="K51" s="38"/>
      <c r="L51" s="37"/>
      <c r="M51" s="37"/>
      <c r="N51" s="38"/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3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3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14148830</v>
      </c>
      <c r="D57" s="55">
        <f t="shared" ref="C57:N59" si="0">D9+D13+D17+D21+D25+D29+D33+D37+D41+D45+D49+D53</f>
        <v>31579068</v>
      </c>
      <c r="E57" s="55">
        <f t="shared" si="0"/>
        <v>31670714</v>
      </c>
      <c r="F57" s="56">
        <f t="shared" si="0"/>
        <v>218504378.97</v>
      </c>
      <c r="G57" s="56">
        <f t="shared" si="0"/>
        <v>24272913.970000003</v>
      </c>
      <c r="H57" s="56">
        <f>H9+H13+H17+H21+H25+H29+H33+H37+H41+H45+H49+H53</f>
        <v>20977.09</v>
      </c>
      <c r="I57" s="56">
        <f t="shared" si="0"/>
        <v>0</v>
      </c>
      <c r="J57" s="56">
        <f t="shared" si="0"/>
        <v>68558888.25999999</v>
      </c>
      <c r="K57" s="56">
        <f t="shared" si="0"/>
        <v>5707529.5899999999</v>
      </c>
      <c r="L57" s="55">
        <f t="shared" si="0"/>
        <v>995281</v>
      </c>
      <c r="M57" s="55">
        <f t="shared" si="0"/>
        <v>992248</v>
      </c>
      <c r="N57" s="56">
        <f t="shared" si="0"/>
        <v>9795667.9000000004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36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5">
        <v>2527998</v>
      </c>
      <c r="D9" s="66">
        <v>5654435</v>
      </c>
      <c r="E9" s="66">
        <v>5670054</v>
      </c>
      <c r="F9" s="67">
        <v>40022481.060000002</v>
      </c>
      <c r="G9" s="67">
        <v>4438776.4000000004</v>
      </c>
      <c r="H9" s="67">
        <v>3499.17</v>
      </c>
      <c r="I9" s="67">
        <v>0</v>
      </c>
      <c r="J9" s="67">
        <v>12966688.52</v>
      </c>
      <c r="K9" s="67">
        <v>1049743.98</v>
      </c>
      <c r="L9" s="66">
        <v>204406</v>
      </c>
      <c r="M9" s="66">
        <v>203204</v>
      </c>
      <c r="N9" s="67">
        <v>1963970.6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27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5">
        <v>2528806</v>
      </c>
      <c r="D9" s="66">
        <v>5712620</v>
      </c>
      <c r="E9" s="66">
        <v>5728182</v>
      </c>
      <c r="F9" s="67">
        <v>36942779.229999997</v>
      </c>
      <c r="G9" s="67">
        <v>4089512.39</v>
      </c>
      <c r="H9" s="67">
        <v>5942.89</v>
      </c>
      <c r="I9" s="67">
        <v>0</v>
      </c>
      <c r="J9" s="67">
        <v>11865517.550000001</v>
      </c>
      <c r="K9" s="67">
        <v>1001684.94</v>
      </c>
      <c r="L9" s="66">
        <v>231506</v>
      </c>
      <c r="M9" s="66">
        <v>229674</v>
      </c>
      <c r="N9" s="67">
        <v>2164581.1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6</v>
      </c>
      <c r="D11" s="66">
        <v>9</v>
      </c>
      <c r="E11" s="66">
        <v>10</v>
      </c>
      <c r="F11" s="67">
        <v>279.83</v>
      </c>
      <c r="G11" s="67">
        <v>0</v>
      </c>
      <c r="H11" s="67">
        <v>0</v>
      </c>
      <c r="I11" s="67">
        <v>0</v>
      </c>
      <c r="J11" s="67">
        <v>22.45</v>
      </c>
      <c r="K11" s="67">
        <v>55.97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5">
        <v>2505552</v>
      </c>
      <c r="D9" s="66">
        <v>5693208</v>
      </c>
      <c r="E9" s="66">
        <v>5708119</v>
      </c>
      <c r="F9" s="67">
        <v>38403550.270000003</v>
      </c>
      <c r="G9" s="67">
        <v>4254691.76</v>
      </c>
      <c r="H9" s="67">
        <v>7760.12</v>
      </c>
      <c r="I9" s="67">
        <v>0</v>
      </c>
      <c r="J9" s="67">
        <v>12152681.560000001</v>
      </c>
      <c r="K9" s="67">
        <v>929021.79</v>
      </c>
      <c r="L9" s="66">
        <v>198728</v>
      </c>
      <c r="M9" s="66">
        <v>197487</v>
      </c>
      <c r="N9" s="67">
        <v>1853724.6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11</v>
      </c>
      <c r="D11" s="66">
        <v>13</v>
      </c>
      <c r="E11" s="66">
        <v>15</v>
      </c>
      <c r="F11" s="67">
        <v>525.33000000000004</v>
      </c>
      <c r="G11" s="67">
        <v>0</v>
      </c>
      <c r="H11" s="67">
        <v>0</v>
      </c>
      <c r="I11" s="67">
        <v>0</v>
      </c>
      <c r="J11" s="67">
        <v>34.61</v>
      </c>
      <c r="K11" s="67">
        <v>105.07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1.25" x14ac:dyDescent="0.2"/>
  <cols>
    <col min="1" max="1" width="7.28515625" style="1" customWidth="1"/>
    <col min="2" max="2" width="3.7109375" style="1" customWidth="1"/>
    <col min="3" max="3" width="9.140625" style="1" bestFit="1" customWidth="1"/>
    <col min="4" max="4" width="10.7109375" style="1" bestFit="1" customWidth="1"/>
    <col min="5" max="5" width="10.5703125" style="1" bestFit="1" customWidth="1"/>
    <col min="6" max="6" width="14" style="1" bestFit="1" customWidth="1"/>
    <col min="7" max="7" width="11.28515625" style="1" customWidth="1"/>
    <col min="8" max="8" width="10.85546875" style="60" customWidth="1"/>
    <col min="9" max="9" width="9.28515625" style="1" customWidth="1"/>
    <col min="10" max="10" width="12.7109375" style="1" bestFit="1" customWidth="1"/>
    <col min="11" max="11" width="11" style="1" bestFit="1" customWidth="1"/>
    <col min="12" max="12" width="10.7109375" style="1" bestFit="1" customWidth="1"/>
    <col min="13" max="13" width="10.5703125" style="1" bestFit="1" customWidth="1"/>
    <col min="14" max="14" width="11.7109375" style="1" bestFit="1" customWidth="1"/>
    <col min="15" max="15" width="6.28515625" style="1" customWidth="1"/>
    <col min="16" max="16384" width="9.140625" style="1"/>
  </cols>
  <sheetData>
    <row r="1" spans="1:15" x14ac:dyDescent="0.2">
      <c r="B1" s="2"/>
      <c r="F1" s="2" t="s">
        <v>0</v>
      </c>
      <c r="G1" s="2"/>
      <c r="H1" s="59"/>
      <c r="I1" s="2"/>
      <c r="J1" s="2"/>
    </row>
    <row r="3" spans="1:15" x14ac:dyDescent="0.2"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5" x14ac:dyDescent="0.2"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5" x14ac:dyDescent="0.2"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5" x14ac:dyDescent="0.2"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5" x14ac:dyDescent="0.2"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5" x14ac:dyDescent="0.2"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5" x14ac:dyDescent="0.2">
      <c r="A9" s="43">
        <v>43922</v>
      </c>
      <c r="B9" s="9" t="s">
        <v>20</v>
      </c>
      <c r="C9" s="65">
        <v>2531128</v>
      </c>
      <c r="D9" s="66">
        <v>5770172</v>
      </c>
      <c r="E9" s="66">
        <v>5785311</v>
      </c>
      <c r="F9" s="67">
        <v>38334152.960000001</v>
      </c>
      <c r="G9" s="67">
        <v>4243547.08</v>
      </c>
      <c r="H9" s="67">
        <v>8842.19</v>
      </c>
      <c r="I9" s="67">
        <v>0</v>
      </c>
      <c r="J9" s="67">
        <v>11791858.029999999</v>
      </c>
      <c r="K9" s="67">
        <v>915590.82</v>
      </c>
      <c r="L9" s="66">
        <v>251767</v>
      </c>
      <c r="M9" s="66">
        <v>250726</v>
      </c>
      <c r="N9" s="67">
        <v>2298479.7999999998</v>
      </c>
      <c r="O9" s="64"/>
    </row>
    <row r="10" spans="1:15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5" x14ac:dyDescent="0.2">
      <c r="A11" s="24"/>
      <c r="B11" s="18" t="s">
        <v>22</v>
      </c>
      <c r="C11" s="65">
        <v>5</v>
      </c>
      <c r="D11" s="66">
        <v>5</v>
      </c>
      <c r="E11" s="66">
        <v>8</v>
      </c>
      <c r="F11" s="67">
        <v>689.18</v>
      </c>
      <c r="G11" s="67">
        <v>0</v>
      </c>
      <c r="H11" s="67">
        <v>0</v>
      </c>
      <c r="I11" s="67">
        <v>0</v>
      </c>
      <c r="J11" s="67">
        <v>17.68</v>
      </c>
      <c r="K11" s="67">
        <v>137.84</v>
      </c>
      <c r="L11" s="66">
        <v>0</v>
      </c>
      <c r="M11" s="66">
        <v>0</v>
      </c>
      <c r="N11" s="67">
        <v>0</v>
      </c>
    </row>
    <row r="12" spans="1:15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5" x14ac:dyDescent="0.2">
      <c r="A13" s="3">
        <v>43952</v>
      </c>
      <c r="B13" s="26" t="s">
        <v>20</v>
      </c>
      <c r="C13" s="4">
        <v>2368446</v>
      </c>
      <c r="D13" s="5">
        <v>5414274</v>
      </c>
      <c r="E13" s="5">
        <v>5428614</v>
      </c>
      <c r="F13" s="6">
        <v>35771957.18</v>
      </c>
      <c r="G13" s="6">
        <v>3951610.69</v>
      </c>
      <c r="H13" s="6">
        <v>9459.33</v>
      </c>
      <c r="I13" s="6">
        <v>0</v>
      </c>
      <c r="J13" s="6">
        <v>11089942.17</v>
      </c>
      <c r="K13" s="6">
        <v>836644.98</v>
      </c>
      <c r="L13" s="5">
        <v>231977</v>
      </c>
      <c r="M13" s="5">
        <v>230949</v>
      </c>
      <c r="N13" s="6">
        <v>2122344.9</v>
      </c>
    </row>
    <row r="14" spans="1:15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5" x14ac:dyDescent="0.2">
      <c r="A15" s="3"/>
      <c r="B15" s="18" t="s">
        <v>22</v>
      </c>
      <c r="C15" s="33">
        <v>2</v>
      </c>
      <c r="D15" s="34">
        <v>2</v>
      </c>
      <c r="E15" s="34">
        <v>4</v>
      </c>
      <c r="F15" s="35">
        <v>451.44</v>
      </c>
      <c r="G15" s="35">
        <v>0</v>
      </c>
      <c r="H15" s="6">
        <v>0</v>
      </c>
      <c r="I15" s="35">
        <v>0</v>
      </c>
      <c r="J15" s="35">
        <v>8.84</v>
      </c>
      <c r="K15" s="36">
        <v>90.29</v>
      </c>
      <c r="L15" s="34">
        <v>0</v>
      </c>
      <c r="M15" s="34">
        <v>0</v>
      </c>
      <c r="N15" s="35">
        <v>0</v>
      </c>
    </row>
    <row r="16" spans="1:15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5" x14ac:dyDescent="0.2">
      <c r="A17" s="43">
        <v>43983</v>
      </c>
      <c r="B17" s="26" t="s">
        <v>20</v>
      </c>
      <c r="C17" s="30">
        <v>2498265</v>
      </c>
      <c r="D17" s="31">
        <v>5681750</v>
      </c>
      <c r="E17" s="31">
        <v>5696811</v>
      </c>
      <c r="F17" s="32">
        <v>38281016</v>
      </c>
      <c r="G17" s="32">
        <v>4237987.78</v>
      </c>
      <c r="H17" s="6">
        <v>8882.8700000000008</v>
      </c>
      <c r="I17" s="32">
        <v>0</v>
      </c>
      <c r="J17" s="32">
        <v>11619140.07</v>
      </c>
      <c r="K17" s="32">
        <v>906162.81</v>
      </c>
      <c r="L17" s="31">
        <v>242162</v>
      </c>
      <c r="M17" s="31">
        <v>240977</v>
      </c>
      <c r="N17" s="32">
        <v>2215732.5</v>
      </c>
    </row>
    <row r="18" spans="1:15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5" x14ac:dyDescent="0.2">
      <c r="A19" s="24"/>
      <c r="B19" s="18" t="s">
        <v>22</v>
      </c>
      <c r="C19" s="33">
        <v>3</v>
      </c>
      <c r="D19" s="34">
        <v>14</v>
      </c>
      <c r="E19" s="34">
        <v>15</v>
      </c>
      <c r="F19" s="35">
        <v>340.05</v>
      </c>
      <c r="G19" s="35">
        <v>0</v>
      </c>
      <c r="H19" s="6">
        <v>0</v>
      </c>
      <c r="I19" s="35">
        <v>0</v>
      </c>
      <c r="J19" s="35">
        <v>33.15</v>
      </c>
      <c r="K19" s="36">
        <v>68.010000000000005</v>
      </c>
      <c r="L19" s="34">
        <v>0</v>
      </c>
      <c r="M19" s="34">
        <v>0</v>
      </c>
      <c r="N19" s="35">
        <v>0</v>
      </c>
    </row>
    <row r="20" spans="1:15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5" x14ac:dyDescent="0.2">
      <c r="A21" s="3">
        <v>44013</v>
      </c>
      <c r="B21" s="26" t="s">
        <v>20</v>
      </c>
      <c r="C21" s="30">
        <v>2560644</v>
      </c>
      <c r="D21" s="31">
        <v>5827410</v>
      </c>
      <c r="E21" s="31">
        <v>5842994</v>
      </c>
      <c r="F21" s="32">
        <v>39160946.600000001</v>
      </c>
      <c r="G21" s="32">
        <v>4339409.0199999996</v>
      </c>
      <c r="H21" s="6">
        <v>9177.51</v>
      </c>
      <c r="I21" s="32">
        <v>0</v>
      </c>
      <c r="J21" s="32">
        <v>11904961.82</v>
      </c>
      <c r="K21" s="32">
        <v>922612.92</v>
      </c>
      <c r="L21" s="31">
        <v>250267</v>
      </c>
      <c r="M21" s="31">
        <v>249011</v>
      </c>
      <c r="N21" s="32">
        <v>2289911.85</v>
      </c>
    </row>
    <row r="22" spans="1:15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5" x14ac:dyDescent="0.2">
      <c r="A23" s="3"/>
      <c r="B23" s="18" t="s">
        <v>22</v>
      </c>
      <c r="C23" s="33">
        <v>11</v>
      </c>
      <c r="D23" s="34">
        <v>17</v>
      </c>
      <c r="E23" s="34">
        <v>21</v>
      </c>
      <c r="F23" s="35">
        <v>996.41</v>
      </c>
      <c r="G23" s="35">
        <v>0</v>
      </c>
      <c r="H23" s="6">
        <v>0</v>
      </c>
      <c r="I23" s="35">
        <v>0</v>
      </c>
      <c r="J23" s="35">
        <v>46.41</v>
      </c>
      <c r="K23" s="36">
        <v>199.28</v>
      </c>
      <c r="L23" s="34">
        <v>0</v>
      </c>
      <c r="M23" s="34">
        <v>0</v>
      </c>
      <c r="N23" s="35">
        <v>0</v>
      </c>
    </row>
    <row r="24" spans="1:15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5" x14ac:dyDescent="0.2">
      <c r="A25" s="43">
        <v>44044</v>
      </c>
      <c r="B25" s="26" t="s">
        <v>20</v>
      </c>
      <c r="C25" s="30">
        <v>2382490</v>
      </c>
      <c r="D25" s="31">
        <v>5433343</v>
      </c>
      <c r="E25" s="31">
        <v>5448003</v>
      </c>
      <c r="F25" s="32">
        <v>36342208.710000001</v>
      </c>
      <c r="G25" s="32">
        <v>4020506.79</v>
      </c>
      <c r="H25" s="6">
        <v>8852.86</v>
      </c>
      <c r="I25" s="32">
        <v>0</v>
      </c>
      <c r="J25" s="32">
        <v>11128896.359999999</v>
      </c>
      <c r="K25" s="32">
        <v>866745.65</v>
      </c>
      <c r="L25" s="31">
        <v>226948</v>
      </c>
      <c r="M25" s="31">
        <v>225792</v>
      </c>
      <c r="N25" s="32">
        <v>2076571.5</v>
      </c>
    </row>
    <row r="26" spans="1:15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  <c r="O26" s="57"/>
    </row>
    <row r="27" spans="1:15" x14ac:dyDescent="0.2">
      <c r="A27" s="24"/>
      <c r="B27" s="18" t="s">
        <v>22</v>
      </c>
      <c r="C27" s="33">
        <v>3</v>
      </c>
      <c r="D27" s="34">
        <v>7</v>
      </c>
      <c r="E27" s="34">
        <v>8</v>
      </c>
      <c r="F27" s="35">
        <v>273.5</v>
      </c>
      <c r="G27" s="35">
        <v>0</v>
      </c>
      <c r="H27" s="6">
        <v>0</v>
      </c>
      <c r="I27" s="35">
        <v>0</v>
      </c>
      <c r="J27" s="35">
        <v>17.68</v>
      </c>
      <c r="K27" s="36">
        <v>54.7</v>
      </c>
      <c r="L27" s="34">
        <v>0</v>
      </c>
      <c r="M27" s="34">
        <v>0</v>
      </c>
      <c r="N27" s="35">
        <v>0</v>
      </c>
    </row>
    <row r="28" spans="1:15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5" x14ac:dyDescent="0.2">
      <c r="A29" s="3">
        <v>44075</v>
      </c>
      <c r="B29" s="26" t="s">
        <v>20</v>
      </c>
      <c r="C29" s="30">
        <v>2540257</v>
      </c>
      <c r="D29" s="31">
        <v>6303328</v>
      </c>
      <c r="E29" s="31">
        <v>6318957</v>
      </c>
      <c r="F29" s="32">
        <v>44210432.990000002</v>
      </c>
      <c r="G29" s="32">
        <v>4912819.62</v>
      </c>
      <c r="H29" s="6">
        <v>7966.48</v>
      </c>
      <c r="I29" s="32">
        <v>0</v>
      </c>
      <c r="J29" s="32">
        <v>12860822.539999999</v>
      </c>
      <c r="K29" s="32">
        <v>1892585.01</v>
      </c>
      <c r="L29" s="31">
        <v>241151</v>
      </c>
      <c r="M29" s="31">
        <v>239925</v>
      </c>
      <c r="N29" s="32">
        <v>2206530.4500000002</v>
      </c>
    </row>
    <row r="30" spans="1:15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5" x14ac:dyDescent="0.2">
      <c r="A31" s="3"/>
      <c r="B31" s="18" t="s">
        <v>22</v>
      </c>
      <c r="C31" s="33">
        <v>4</v>
      </c>
      <c r="D31" s="34">
        <v>328</v>
      </c>
      <c r="E31" s="34">
        <v>329</v>
      </c>
      <c r="F31" s="35">
        <v>3467.75</v>
      </c>
      <c r="G31" s="35">
        <v>0</v>
      </c>
      <c r="H31" s="6">
        <v>0</v>
      </c>
      <c r="I31" s="35">
        <v>0</v>
      </c>
      <c r="J31" s="35">
        <v>727.09</v>
      </c>
      <c r="K31" s="36">
        <v>693.55</v>
      </c>
      <c r="L31" s="34">
        <v>0</v>
      </c>
      <c r="M31" s="34">
        <v>0</v>
      </c>
      <c r="N31" s="35">
        <v>0</v>
      </c>
    </row>
    <row r="32" spans="1:15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44105</v>
      </c>
      <c r="B33" s="26" t="s">
        <v>20</v>
      </c>
      <c r="C33" s="30">
        <v>2545308</v>
      </c>
      <c r="D33" s="31">
        <v>6903451</v>
      </c>
      <c r="E33" s="31">
        <v>6919387</v>
      </c>
      <c r="F33" s="32">
        <v>49664692.630000003</v>
      </c>
      <c r="G33" s="32">
        <v>5532029.5599999996</v>
      </c>
      <c r="H33" s="6">
        <v>8187.72</v>
      </c>
      <c r="I33" s="32">
        <v>0</v>
      </c>
      <c r="J33" s="32">
        <v>16289729.359999999</v>
      </c>
      <c r="K33" s="32">
        <v>2889769.3</v>
      </c>
      <c r="L33" s="31">
        <v>248272</v>
      </c>
      <c r="M33" s="31">
        <v>246905</v>
      </c>
      <c r="N33" s="32">
        <v>2271688.35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44136</v>
      </c>
      <c r="B37" s="26" t="s">
        <v>20</v>
      </c>
      <c r="C37" s="30">
        <v>2505915</v>
      </c>
      <c r="D37" s="31">
        <v>6101106</v>
      </c>
      <c r="E37" s="31">
        <v>6116795</v>
      </c>
      <c r="F37" s="32">
        <v>42011355.32</v>
      </c>
      <c r="G37" s="32">
        <v>4663721.13</v>
      </c>
      <c r="H37" s="6">
        <v>8344.82</v>
      </c>
      <c r="I37" s="32">
        <v>0</v>
      </c>
      <c r="J37" s="32">
        <v>14454034.09</v>
      </c>
      <c r="K37" s="32">
        <v>1632500.42</v>
      </c>
      <c r="L37" s="31">
        <v>205060</v>
      </c>
      <c r="M37" s="31">
        <v>203764</v>
      </c>
      <c r="N37" s="32">
        <v>1876298.85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21</v>
      </c>
      <c r="D39" s="34">
        <v>789</v>
      </c>
      <c r="E39" s="34">
        <v>796</v>
      </c>
      <c r="F39" s="35">
        <v>9200.43</v>
      </c>
      <c r="G39" s="35">
        <v>0</v>
      </c>
      <c r="H39" s="6">
        <v>0</v>
      </c>
      <c r="I39" s="35">
        <v>0</v>
      </c>
      <c r="J39" s="35">
        <v>1958.16</v>
      </c>
      <c r="K39" s="36">
        <v>1840.09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44166</v>
      </c>
      <c r="B41" s="26" t="s">
        <v>20</v>
      </c>
      <c r="C41" s="48">
        <v>2618531</v>
      </c>
      <c r="D41" s="48">
        <v>6192284</v>
      </c>
      <c r="E41" s="48">
        <v>6208655</v>
      </c>
      <c r="F41" s="49">
        <v>41923205.43</v>
      </c>
      <c r="G41" s="49">
        <v>4653619.5599999996</v>
      </c>
      <c r="H41" s="32">
        <v>8815.5499999999993</v>
      </c>
      <c r="I41" s="49">
        <v>0</v>
      </c>
      <c r="J41" s="49">
        <v>14646846.66</v>
      </c>
      <c r="K41" s="49">
        <v>1252283.76</v>
      </c>
      <c r="L41" s="48">
        <v>211992</v>
      </c>
      <c r="M41" s="48">
        <v>210717</v>
      </c>
      <c r="N41" s="49">
        <v>1939725.9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8</v>
      </c>
      <c r="D43" s="50">
        <v>152</v>
      </c>
      <c r="E43" s="50">
        <v>154</v>
      </c>
      <c r="F43" s="51">
        <v>1779.27</v>
      </c>
      <c r="G43" s="51">
        <v>0</v>
      </c>
      <c r="H43" s="32">
        <v>0</v>
      </c>
      <c r="I43" s="51">
        <v>0</v>
      </c>
      <c r="J43" s="51">
        <v>394.55</v>
      </c>
      <c r="K43" s="51">
        <v>355.85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44197</v>
      </c>
      <c r="B45" s="26" t="s">
        <v>20</v>
      </c>
      <c r="C45" s="4">
        <v>2488805</v>
      </c>
      <c r="D45" s="5">
        <v>5732227</v>
      </c>
      <c r="E45" s="5">
        <v>5747421</v>
      </c>
      <c r="F45" s="6">
        <v>39000778.149999999</v>
      </c>
      <c r="G45" s="6">
        <v>4319470.42</v>
      </c>
      <c r="H45" s="32">
        <v>7799.08</v>
      </c>
      <c r="I45" s="6">
        <v>0</v>
      </c>
      <c r="J45" s="6">
        <v>13591561.41</v>
      </c>
      <c r="K45" s="6">
        <v>1035535.28</v>
      </c>
      <c r="L45" s="5">
        <v>208546</v>
      </c>
      <c r="M45" s="5">
        <v>207232</v>
      </c>
      <c r="N45" s="6">
        <v>1908195.9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9</v>
      </c>
      <c r="D47" s="5">
        <v>17</v>
      </c>
      <c r="E47" s="5">
        <v>18</v>
      </c>
      <c r="F47" s="6">
        <v>370.09</v>
      </c>
      <c r="G47" s="6">
        <v>0</v>
      </c>
      <c r="H47" s="32">
        <v>0</v>
      </c>
      <c r="I47" s="6">
        <v>0</v>
      </c>
      <c r="J47" s="6">
        <v>46.12</v>
      </c>
      <c r="K47" s="7">
        <v>74.02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44228</v>
      </c>
      <c r="B49" s="26" t="s">
        <v>20</v>
      </c>
      <c r="C49" s="37">
        <v>2323551</v>
      </c>
      <c r="D49" s="37">
        <v>5290295</v>
      </c>
      <c r="E49" s="37">
        <v>5304308</v>
      </c>
      <c r="F49" s="38">
        <v>35937733.700000003</v>
      </c>
      <c r="G49" s="38">
        <v>3973438.47</v>
      </c>
      <c r="H49" s="32">
        <v>7634.62</v>
      </c>
      <c r="I49" s="38">
        <v>0</v>
      </c>
      <c r="J49" s="38">
        <v>12580974.710000001</v>
      </c>
      <c r="K49" s="38">
        <v>877796.45</v>
      </c>
      <c r="L49" s="37">
        <v>192811</v>
      </c>
      <c r="M49" s="37">
        <v>191656</v>
      </c>
      <c r="N49" s="38">
        <v>1764220.65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4</v>
      </c>
      <c r="D51" s="37">
        <v>5</v>
      </c>
      <c r="E51" s="37">
        <v>6</v>
      </c>
      <c r="F51" s="38">
        <v>256.02</v>
      </c>
      <c r="G51" s="38">
        <v>0</v>
      </c>
      <c r="H51" s="32">
        <v>0</v>
      </c>
      <c r="I51" s="38">
        <v>0</v>
      </c>
      <c r="J51" s="38">
        <v>15.37</v>
      </c>
      <c r="K51" s="38">
        <v>51.2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44256</v>
      </c>
      <c r="B53" s="26" t="s">
        <v>20</v>
      </c>
      <c r="C53" s="37">
        <v>2591490</v>
      </c>
      <c r="D53" s="37">
        <v>5879176</v>
      </c>
      <c r="E53" s="37">
        <v>5894657</v>
      </c>
      <c r="F53" s="38">
        <v>39853509.170000002</v>
      </c>
      <c r="G53" s="38">
        <v>4422063.21</v>
      </c>
      <c r="H53" s="32">
        <v>8511.09</v>
      </c>
      <c r="I53" s="38">
        <v>0</v>
      </c>
      <c r="J53" s="38">
        <v>13925711.98</v>
      </c>
      <c r="K53" s="38">
        <v>978644.95</v>
      </c>
      <c r="L53" s="37">
        <v>211971</v>
      </c>
      <c r="M53" s="37">
        <v>210647</v>
      </c>
      <c r="N53" s="38">
        <v>1939530.9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5</v>
      </c>
      <c r="E55" s="37">
        <v>6</v>
      </c>
      <c r="F55" s="38">
        <v>252.07</v>
      </c>
      <c r="G55" s="38">
        <v>0</v>
      </c>
      <c r="H55" s="32">
        <v>0</v>
      </c>
      <c r="I55" s="38">
        <v>0</v>
      </c>
      <c r="J55" s="38">
        <v>15.37</v>
      </c>
      <c r="K55" s="38">
        <v>50.41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29954830</v>
      </c>
      <c r="D57" s="55">
        <f t="shared" ref="C57:N59" si="0">D9+D13+D17+D21+D25+D29+D33+D37+D41+D45+D49+D53</f>
        <v>70528816</v>
      </c>
      <c r="E57" s="55">
        <f t="shared" si="0"/>
        <v>70711913</v>
      </c>
      <c r="F57" s="56">
        <f t="shared" si="0"/>
        <v>480491988.84000003</v>
      </c>
      <c r="G57" s="56">
        <f t="shared" si="0"/>
        <v>53270223.330000006</v>
      </c>
      <c r="H57" s="56">
        <f>H9+H13+H17+H21+H25+H29+H33+H37+H41+H45+H49+H53</f>
        <v>102474.12</v>
      </c>
      <c r="I57" s="56">
        <f t="shared" si="0"/>
        <v>0</v>
      </c>
      <c r="J57" s="56">
        <f t="shared" si="0"/>
        <v>155884479.19999999</v>
      </c>
      <c r="K57" s="56">
        <f t="shared" si="0"/>
        <v>15006872.349999996</v>
      </c>
      <c r="L57" s="55">
        <f t="shared" si="0"/>
        <v>2722924</v>
      </c>
      <c r="M57" s="55">
        <f t="shared" si="0"/>
        <v>2708301</v>
      </c>
      <c r="N57" s="56">
        <f t="shared" si="0"/>
        <v>24909231.549999993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75</v>
      </c>
      <c r="D59" s="55">
        <f t="shared" si="0"/>
        <v>1341</v>
      </c>
      <c r="E59" s="55">
        <f t="shared" si="0"/>
        <v>1365</v>
      </c>
      <c r="F59" s="56">
        <f t="shared" si="0"/>
        <v>18076.21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3280.42</v>
      </c>
      <c r="K59" s="56">
        <f t="shared" si="0"/>
        <v>3615.24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1" spans="1:14" x14ac:dyDescent="0.2">
      <c r="B61" s="58" t="s">
        <v>24</v>
      </c>
    </row>
    <row r="62" spans="1:14" x14ac:dyDescent="0.2">
      <c r="B62" s="2" t="s">
        <v>27</v>
      </c>
    </row>
    <row r="63" spans="1:14" x14ac:dyDescent="0.2">
      <c r="B63" s="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2024-10-29T16:19:19Z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