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38" documentId="8_{82B96CD7-4392-41D1-8EE4-F8FB9AFFAE2F}" xr6:coauthVersionLast="47" xr6:coauthVersionMax="47" xr10:uidLastSave="{15C691DD-B64D-48AB-9324-18011ABAF92F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22" l="1"/>
  <c r="L22" i="22"/>
  <c r="K22" i="22"/>
  <c r="J22" i="22"/>
  <c r="I22" i="22"/>
  <c r="H22" i="22"/>
  <c r="G22" i="22"/>
  <c r="F22" i="22"/>
  <c r="E22" i="22"/>
  <c r="D22" i="22"/>
  <c r="C22" i="22"/>
  <c r="B22" i="22"/>
  <c r="M22" i="21"/>
  <c r="L22" i="21"/>
  <c r="K22" i="21"/>
  <c r="J22" i="21"/>
  <c r="I22" i="21"/>
  <c r="H22" i="21"/>
  <c r="G22" i="21"/>
  <c r="F22" i="21"/>
  <c r="E22" i="21"/>
  <c r="D22" i="21"/>
  <c r="C22" i="21"/>
  <c r="B22" i="21"/>
  <c r="M22" i="20"/>
  <c r="L22" i="20"/>
  <c r="K22" i="20"/>
  <c r="J22" i="20"/>
  <c r="I22" i="20"/>
  <c r="H22" i="20"/>
  <c r="G22" i="20"/>
  <c r="F22" i="20"/>
  <c r="E22" i="20"/>
  <c r="D22" i="20"/>
  <c r="C22" i="20"/>
  <c r="B22" i="20"/>
  <c r="M22" i="19"/>
  <c r="L22" i="19"/>
  <c r="K22" i="19"/>
  <c r="J22" i="19"/>
  <c r="I22" i="19"/>
  <c r="H22" i="19"/>
  <c r="G22" i="19"/>
  <c r="F22" i="19"/>
  <c r="E22" i="19"/>
  <c r="D22" i="19"/>
  <c r="C22" i="19"/>
  <c r="B22" i="19"/>
  <c r="G22" i="18"/>
  <c r="M22" i="18"/>
  <c r="L22" i="18"/>
  <c r="K22" i="18"/>
  <c r="J22" i="18"/>
  <c r="I22" i="18"/>
  <c r="H22" i="18"/>
  <c r="F22" i="18"/>
  <c r="E22" i="18"/>
  <c r="D22" i="18"/>
  <c r="C22" i="18"/>
  <c r="B22" i="18"/>
</calcChain>
</file>

<file path=xl/sharedStrings.xml><?xml version="1.0" encoding="utf-8"?>
<sst xmlns="http://schemas.openxmlformats.org/spreadsheetml/2006/main" count="155" uniqueCount="22">
  <si>
    <t>Statistical Data Relating to Prescriptions Dispensed by Local Pharmaceutical Services Contractors</t>
  </si>
  <si>
    <t>Forms</t>
  </si>
  <si>
    <t>Items</t>
  </si>
  <si>
    <t>Presc</t>
  </si>
  <si>
    <t>Total of Basic</t>
  </si>
  <si>
    <t>Discount</t>
  </si>
  <si>
    <t>Fees</t>
  </si>
  <si>
    <t>Chargeable</t>
  </si>
  <si>
    <t xml:space="preserve">Chargeable </t>
  </si>
  <si>
    <t>Charges</t>
  </si>
  <si>
    <t>(No. of fees)</t>
  </si>
  <si>
    <t xml:space="preserve">Prices(net </t>
  </si>
  <si>
    <t>(Cost of )</t>
  </si>
  <si>
    <t>Collected</t>
  </si>
  <si>
    <t>ingredient cost)</t>
  </si>
  <si>
    <t>£ p</t>
  </si>
  <si>
    <t>Total</t>
  </si>
  <si>
    <t>Out of Pocket</t>
  </si>
  <si>
    <t>Payment for</t>
  </si>
  <si>
    <t>Expenses</t>
  </si>
  <si>
    <t>Containers</t>
  </si>
  <si>
    <t>Consumables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</si>
</sst>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17" fontId="3" fillId="0" borderId="0" xfId="0" applyNumberFormat="1" applyFont="1"/>
    <xf numFmtId="0" fontId="3" fillId="0" borderId="0" xfId="0" applyFont="1"/>
    <xf numFmtId="3" fontId="1" fillId="0" borderId="1" xfId="0" applyNumberFormat="1" applyFont="1" applyBorder="1"/>
    <xf numFmtId="4" fontId="1" fillId="0" borderId="1" xfId="0" applyNumberFormat="1" applyFont="1" applyBorder="1"/>
    <xf numFmtId="3" fontId="3" fillId="0" borderId="1" xfId="0" applyNumberFormat="1" applyFont="1" applyBorder="1"/>
    <xf numFmtId="4" fontId="3" fillId="0" borderId="1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055F4-3554-466C-BBE2-27E66762141E}">
  <dimension ref="A1:O24"/>
  <sheetViews>
    <sheetView tabSelected="1"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2.7109375" bestFit="1" customWidth="1"/>
    <col min="10" max="10" width="11.42578125" bestFit="1" customWidth="1"/>
    <col min="11" max="11" width="9.5703125" bestFit="1" customWidth="1"/>
    <col min="12" max="12" width="9.85546875" bestFit="1" customWidth="1"/>
    <col min="15" max="16" width="10.140625" bestFit="1" customWidth="1"/>
  </cols>
  <sheetData>
    <row r="1" spans="1:15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5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5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5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5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5" x14ac:dyDescent="0.2">
      <c r="A9" s="13">
        <v>45383</v>
      </c>
      <c r="B9" s="15">
        <v>38429</v>
      </c>
      <c r="C9" s="15">
        <v>67150</v>
      </c>
      <c r="D9" s="15">
        <v>68133</v>
      </c>
      <c r="E9" s="16">
        <v>521653.47</v>
      </c>
      <c r="F9" s="16">
        <v>32612.06</v>
      </c>
      <c r="G9" s="16">
        <v>20</v>
      </c>
      <c r="H9" s="16">
        <v>1922.6</v>
      </c>
      <c r="I9" s="16">
        <v>103482.53</v>
      </c>
      <c r="J9" s="16">
        <v>844.83</v>
      </c>
      <c r="K9" s="15">
        <v>4502</v>
      </c>
      <c r="L9" s="15">
        <v>4488</v>
      </c>
      <c r="M9" s="16">
        <v>43444.3</v>
      </c>
      <c r="O9" s="19"/>
    </row>
    <row r="10" spans="1:15" x14ac:dyDescent="0.2">
      <c r="A10" s="13">
        <v>45413</v>
      </c>
      <c r="B10" s="15">
        <v>38412</v>
      </c>
      <c r="C10" s="15">
        <v>66816</v>
      </c>
      <c r="D10" s="15">
        <v>67901</v>
      </c>
      <c r="E10" s="16">
        <v>523154.86</v>
      </c>
      <c r="F10" s="16">
        <v>32351.63</v>
      </c>
      <c r="G10" s="16">
        <v>72</v>
      </c>
      <c r="H10" s="16">
        <v>1874.8</v>
      </c>
      <c r="I10" s="16">
        <v>103371.99</v>
      </c>
      <c r="J10" s="16">
        <v>841.97</v>
      </c>
      <c r="K10" s="15">
        <v>4604</v>
      </c>
      <c r="L10" s="15">
        <v>4593</v>
      </c>
      <c r="M10" s="16">
        <v>45571.1</v>
      </c>
      <c r="O10" s="19"/>
    </row>
    <row r="11" spans="1:15" x14ac:dyDescent="0.2">
      <c r="A11" s="13">
        <v>45444</v>
      </c>
      <c r="B11" s="15">
        <v>38007</v>
      </c>
      <c r="C11" s="15">
        <v>66711</v>
      </c>
      <c r="D11" s="15">
        <v>67821</v>
      </c>
      <c r="E11" s="16">
        <v>545817.67000000004</v>
      </c>
      <c r="F11" s="16">
        <v>32084.34</v>
      </c>
      <c r="G11" s="16">
        <v>0</v>
      </c>
      <c r="H11" s="16">
        <v>1935.9</v>
      </c>
      <c r="I11" s="16">
        <v>103697.7</v>
      </c>
      <c r="J11" s="16">
        <v>840.98</v>
      </c>
      <c r="K11" s="15">
        <v>4440</v>
      </c>
      <c r="L11" s="15">
        <v>4418</v>
      </c>
      <c r="M11" s="16">
        <v>43954</v>
      </c>
      <c r="O11" s="19"/>
    </row>
    <row r="12" spans="1:15" x14ac:dyDescent="0.2">
      <c r="A12" s="13">
        <v>45474</v>
      </c>
      <c r="B12" s="15">
        <v>37806</v>
      </c>
      <c r="C12" s="15">
        <v>67123</v>
      </c>
      <c r="D12" s="15">
        <v>68220</v>
      </c>
      <c r="E12" s="16">
        <v>522277.97</v>
      </c>
      <c r="F12" s="16">
        <v>31631.56</v>
      </c>
      <c r="G12" s="16">
        <v>0</v>
      </c>
      <c r="H12" s="16">
        <v>2065</v>
      </c>
      <c r="I12" s="16">
        <v>104372.55</v>
      </c>
      <c r="J12" s="16">
        <v>845.94</v>
      </c>
      <c r="K12" s="15">
        <v>4364</v>
      </c>
      <c r="L12" s="15">
        <v>4348</v>
      </c>
      <c r="M12" s="16">
        <v>43203.6</v>
      </c>
      <c r="O12" s="19"/>
    </row>
    <row r="13" spans="1:15" x14ac:dyDescent="0.2">
      <c r="A13" s="13">
        <v>45505</v>
      </c>
      <c r="B13" s="11">
        <v>36389</v>
      </c>
      <c r="C13" s="11">
        <v>64668</v>
      </c>
      <c r="D13" s="11">
        <v>65612</v>
      </c>
      <c r="E13" s="12">
        <v>497837.03</v>
      </c>
      <c r="F13" s="12">
        <v>29398.67</v>
      </c>
      <c r="G13" s="12">
        <v>40</v>
      </c>
      <c r="H13" s="12">
        <v>1919.5</v>
      </c>
      <c r="I13" s="12">
        <v>98235.28</v>
      </c>
      <c r="J13" s="12">
        <v>813.58</v>
      </c>
      <c r="K13" s="11">
        <v>4202</v>
      </c>
      <c r="L13" s="11">
        <v>4189</v>
      </c>
      <c r="M13" s="12">
        <v>41598.050000000003</v>
      </c>
      <c r="O13" s="19"/>
    </row>
    <row r="14" spans="1:15" x14ac:dyDescent="0.2">
      <c r="A14" s="13">
        <v>45536</v>
      </c>
      <c r="B14" s="11">
        <v>37305</v>
      </c>
      <c r="C14" s="11">
        <v>65627</v>
      </c>
      <c r="D14" s="11">
        <v>66715</v>
      </c>
      <c r="E14" s="12">
        <v>548508.52</v>
      </c>
      <c r="F14" s="12">
        <v>33004.15</v>
      </c>
      <c r="G14" s="12">
        <v>0</v>
      </c>
      <c r="H14" s="12">
        <v>1849.3</v>
      </c>
      <c r="I14" s="12">
        <v>100776.44</v>
      </c>
      <c r="J14" s="12">
        <v>827.26</v>
      </c>
      <c r="K14" s="11">
        <v>4035</v>
      </c>
      <c r="L14" s="11">
        <v>4016</v>
      </c>
      <c r="M14" s="12">
        <v>39946.25</v>
      </c>
      <c r="O14" s="19"/>
    </row>
    <row r="15" spans="1:15" x14ac:dyDescent="0.2">
      <c r="A15" s="13">
        <v>45566</v>
      </c>
      <c r="B15" s="11">
        <v>37708</v>
      </c>
      <c r="C15" s="11">
        <v>67659</v>
      </c>
      <c r="D15" s="11">
        <v>68615</v>
      </c>
      <c r="E15" s="12">
        <v>490001.09</v>
      </c>
      <c r="F15" s="12">
        <v>31135.759999999998</v>
      </c>
      <c r="G15" s="12">
        <v>0</v>
      </c>
      <c r="H15" s="12">
        <v>2135</v>
      </c>
      <c r="I15" s="12">
        <v>102200.67</v>
      </c>
      <c r="J15" s="12">
        <v>850.83</v>
      </c>
      <c r="K15" s="11">
        <v>4192</v>
      </c>
      <c r="L15" s="11">
        <v>4183</v>
      </c>
      <c r="M15" s="12">
        <v>41500.800000000003</v>
      </c>
      <c r="O15" s="19"/>
    </row>
    <row r="16" spans="1:15" x14ac:dyDescent="0.2">
      <c r="A16" s="13">
        <v>45597</v>
      </c>
      <c r="B16" s="11">
        <v>37960</v>
      </c>
      <c r="C16" s="11">
        <v>66346</v>
      </c>
      <c r="D16" s="11">
        <v>67486</v>
      </c>
      <c r="E16" s="12">
        <v>519208.12</v>
      </c>
      <c r="F16" s="12">
        <v>32376.6</v>
      </c>
      <c r="G16" s="12">
        <v>20</v>
      </c>
      <c r="H16" s="12">
        <v>1789.4</v>
      </c>
      <c r="I16" s="12">
        <v>102526.2</v>
      </c>
      <c r="J16" s="12">
        <v>836.82</v>
      </c>
      <c r="K16" s="11">
        <v>4307</v>
      </c>
      <c r="L16" s="11">
        <v>4300</v>
      </c>
      <c r="M16" s="12">
        <v>42639.3</v>
      </c>
    </row>
    <row r="17" spans="1:13" x14ac:dyDescent="0.2">
      <c r="A17" s="13">
        <v>45627</v>
      </c>
      <c r="B17" s="11">
        <v>39610</v>
      </c>
      <c r="C17" s="11">
        <v>69974</v>
      </c>
      <c r="D17" s="11">
        <v>70854</v>
      </c>
      <c r="E17" s="12">
        <v>521653.51</v>
      </c>
      <c r="F17" s="12">
        <v>32889.58</v>
      </c>
      <c r="G17" s="12">
        <v>20</v>
      </c>
      <c r="H17" s="12">
        <v>1985.1</v>
      </c>
      <c r="I17" s="12">
        <v>106219.76</v>
      </c>
      <c r="J17" s="12">
        <v>878.59</v>
      </c>
      <c r="K17" s="11">
        <v>4445</v>
      </c>
      <c r="L17" s="11">
        <v>4434</v>
      </c>
      <c r="M17" s="12">
        <v>44005.5</v>
      </c>
    </row>
    <row r="18" spans="1:13" x14ac:dyDescent="0.2">
      <c r="A18" s="13">
        <v>45658</v>
      </c>
      <c r="B18" s="11">
        <v>39842</v>
      </c>
      <c r="C18" s="11">
        <v>69861</v>
      </c>
      <c r="D18" s="11">
        <v>71176</v>
      </c>
      <c r="E18" s="12">
        <v>517691.36</v>
      </c>
      <c r="F18" s="12">
        <v>32236.55</v>
      </c>
      <c r="G18" s="12">
        <v>0</v>
      </c>
      <c r="H18" s="12">
        <v>2044.4</v>
      </c>
      <c r="I18" s="12">
        <v>109151.19</v>
      </c>
      <c r="J18" s="12">
        <v>882.6</v>
      </c>
      <c r="K18" s="11">
        <v>4756</v>
      </c>
      <c r="L18" s="11">
        <v>4746</v>
      </c>
      <c r="M18" s="12">
        <v>47084.4</v>
      </c>
    </row>
    <row r="19" spans="1:13" x14ac:dyDescent="0.2">
      <c r="A19" s="13">
        <v>45689</v>
      </c>
      <c r="B19" s="15"/>
      <c r="C19" s="15"/>
      <c r="D19" s="15"/>
      <c r="E19" s="16"/>
      <c r="F19" s="16"/>
      <c r="G19" s="16"/>
      <c r="H19" s="16"/>
      <c r="I19" s="16"/>
      <c r="J19" s="16"/>
      <c r="K19" s="15"/>
      <c r="L19" s="15"/>
      <c r="M19" s="16"/>
    </row>
    <row r="20" spans="1:13" x14ac:dyDescent="0.2">
      <c r="A20" s="13">
        <v>45717</v>
      </c>
      <c r="B20" s="15"/>
      <c r="C20" s="15"/>
      <c r="D20" s="15"/>
      <c r="E20" s="16"/>
      <c r="F20" s="16"/>
      <c r="G20" s="16"/>
      <c r="H20" s="16"/>
      <c r="I20" s="16"/>
      <c r="J20" s="16"/>
      <c r="K20" s="15"/>
      <c r="L20" s="15"/>
      <c r="M20" s="16"/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381468</v>
      </c>
      <c r="C22" s="17">
        <f t="shared" si="0"/>
        <v>671935</v>
      </c>
      <c r="D22" s="17">
        <f t="shared" si="0"/>
        <v>682533</v>
      </c>
      <c r="E22" s="18">
        <f t="shared" si="0"/>
        <v>5207803.6000000006</v>
      </c>
      <c r="F22" s="18">
        <f t="shared" si="0"/>
        <v>319720.90000000002</v>
      </c>
      <c r="G22" s="18">
        <f t="shared" si="0"/>
        <v>172</v>
      </c>
      <c r="H22" s="18">
        <f t="shared" si="0"/>
        <v>19521</v>
      </c>
      <c r="I22" s="18">
        <f t="shared" si="0"/>
        <v>1034034.31</v>
      </c>
      <c r="J22" s="18">
        <f t="shared" si="0"/>
        <v>8463.4</v>
      </c>
      <c r="K22" s="17">
        <f t="shared" si="0"/>
        <v>43847</v>
      </c>
      <c r="L22" s="17">
        <f t="shared" si="0"/>
        <v>43715</v>
      </c>
      <c r="M22" s="18">
        <f t="shared" si="0"/>
        <v>432947.3</v>
      </c>
    </row>
    <row r="24" spans="1:13" x14ac:dyDescent="0.2">
      <c r="I24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7BB6B-CEB8-492B-ADFD-48D057616DBB}">
  <dimension ref="A1:P24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2.7109375" bestFit="1" customWidth="1"/>
    <col min="10" max="10" width="11.42578125" bestFit="1" customWidth="1"/>
    <col min="11" max="11" width="9.5703125" bestFit="1" customWidth="1"/>
    <col min="12" max="12" width="9.85546875" bestFit="1" customWidth="1"/>
    <col min="16" max="16" width="10.140625" bestFit="1" customWidth="1"/>
  </cols>
  <sheetData>
    <row r="1" spans="1:16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6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6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6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6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6" x14ac:dyDescent="0.2">
      <c r="A9" s="13">
        <v>45017</v>
      </c>
      <c r="B9" s="15">
        <v>34880</v>
      </c>
      <c r="C9" s="15">
        <v>61548</v>
      </c>
      <c r="D9" s="15">
        <v>62414</v>
      </c>
      <c r="E9" s="16">
        <v>510653.78</v>
      </c>
      <c r="F9" s="16">
        <v>29073.1</v>
      </c>
      <c r="G9" s="16">
        <v>20</v>
      </c>
      <c r="H9" s="16">
        <v>1731.4</v>
      </c>
      <c r="I9" s="16">
        <v>103653.88</v>
      </c>
      <c r="J9" s="16">
        <v>773.93</v>
      </c>
      <c r="K9" s="15">
        <v>4438</v>
      </c>
      <c r="L9" s="15">
        <v>4423</v>
      </c>
      <c r="M9" s="16">
        <v>42787.1</v>
      </c>
    </row>
    <row r="10" spans="1:16" x14ac:dyDescent="0.2">
      <c r="A10" s="13">
        <v>45047</v>
      </c>
      <c r="B10" s="15">
        <v>38602</v>
      </c>
      <c r="C10" s="15">
        <v>67264</v>
      </c>
      <c r="D10" s="15">
        <v>68203</v>
      </c>
      <c r="E10" s="16">
        <v>583127.59</v>
      </c>
      <c r="F10" s="16">
        <v>32084.240000000002</v>
      </c>
      <c r="G10" s="16">
        <v>0</v>
      </c>
      <c r="H10" s="16">
        <v>1956.9</v>
      </c>
      <c r="I10" s="16">
        <v>111392.61</v>
      </c>
      <c r="J10" s="16">
        <v>845.72</v>
      </c>
      <c r="K10" s="15">
        <v>5048</v>
      </c>
      <c r="L10" s="15">
        <v>5034</v>
      </c>
      <c r="M10" s="16">
        <v>48711.7</v>
      </c>
    </row>
    <row r="11" spans="1:16" x14ac:dyDescent="0.2">
      <c r="A11" s="13">
        <v>45078</v>
      </c>
      <c r="B11" s="15">
        <v>37970</v>
      </c>
      <c r="C11" s="15">
        <v>65011</v>
      </c>
      <c r="D11" s="15">
        <v>66126</v>
      </c>
      <c r="E11" s="16">
        <v>554131.71</v>
      </c>
      <c r="F11" s="16">
        <v>33167.129999999997</v>
      </c>
      <c r="G11" s="16">
        <v>138.94999999999999</v>
      </c>
      <c r="H11" s="16">
        <v>1760.6</v>
      </c>
      <c r="I11" s="16">
        <v>108993.9</v>
      </c>
      <c r="J11" s="16">
        <v>819.98</v>
      </c>
      <c r="K11" s="15">
        <v>4897</v>
      </c>
      <c r="L11" s="15">
        <v>4884</v>
      </c>
      <c r="M11" s="16">
        <v>47252.75</v>
      </c>
    </row>
    <row r="12" spans="1:16" x14ac:dyDescent="0.2">
      <c r="A12" s="13">
        <v>45108</v>
      </c>
      <c r="B12" s="15">
        <v>35558</v>
      </c>
      <c r="C12" s="15">
        <v>62385</v>
      </c>
      <c r="D12" s="15">
        <v>63594</v>
      </c>
      <c r="E12" s="16">
        <v>562587.30000000005</v>
      </c>
      <c r="F12" s="16">
        <v>34435.21</v>
      </c>
      <c r="G12" s="16">
        <v>139.96</v>
      </c>
      <c r="H12" s="16">
        <v>1851.9</v>
      </c>
      <c r="I12" s="16">
        <v>105513.69</v>
      </c>
      <c r="J12" s="16">
        <v>788.57</v>
      </c>
      <c r="K12" s="15">
        <v>4074</v>
      </c>
      <c r="L12" s="15">
        <v>4059</v>
      </c>
      <c r="M12" s="16">
        <v>39310.800000000003</v>
      </c>
    </row>
    <row r="13" spans="1:16" x14ac:dyDescent="0.2">
      <c r="A13" s="13">
        <v>45139</v>
      </c>
      <c r="B13" s="11">
        <v>37871</v>
      </c>
      <c r="C13" s="11">
        <v>66955</v>
      </c>
      <c r="D13" s="11">
        <v>68157</v>
      </c>
      <c r="E13" s="12">
        <v>546609.56999999995</v>
      </c>
      <c r="F13" s="12">
        <v>34417.65</v>
      </c>
      <c r="G13" s="12">
        <v>47</v>
      </c>
      <c r="H13" s="12">
        <v>1964.9</v>
      </c>
      <c r="I13" s="12">
        <v>109449.31</v>
      </c>
      <c r="J13" s="12">
        <v>845.15</v>
      </c>
      <c r="K13" s="11">
        <v>4767</v>
      </c>
      <c r="L13" s="11">
        <v>4754</v>
      </c>
      <c r="M13" s="12">
        <v>46001.55</v>
      </c>
      <c r="P13" s="19"/>
    </row>
    <row r="14" spans="1:16" x14ac:dyDescent="0.2">
      <c r="A14" s="13">
        <v>45170</v>
      </c>
      <c r="B14" s="11">
        <v>35412</v>
      </c>
      <c r="C14" s="11">
        <v>61846</v>
      </c>
      <c r="D14" s="11">
        <v>63022</v>
      </c>
      <c r="E14" s="12">
        <v>533849.23</v>
      </c>
      <c r="F14" s="12">
        <v>33203.120000000003</v>
      </c>
      <c r="G14" s="12">
        <v>20</v>
      </c>
      <c r="H14" s="12">
        <v>1702.3</v>
      </c>
      <c r="I14" s="12">
        <v>103066.67</v>
      </c>
      <c r="J14" s="12">
        <v>781.48</v>
      </c>
      <c r="K14" s="11">
        <v>4120</v>
      </c>
      <c r="L14" s="11">
        <v>4100</v>
      </c>
      <c r="M14" s="12">
        <v>39755.9</v>
      </c>
    </row>
    <row r="15" spans="1:16" x14ac:dyDescent="0.2">
      <c r="A15" s="13">
        <v>45200</v>
      </c>
      <c r="B15" s="11">
        <v>37776</v>
      </c>
      <c r="C15" s="11">
        <v>67017</v>
      </c>
      <c r="D15" s="11">
        <v>68408</v>
      </c>
      <c r="E15" s="12">
        <v>545324.81000000006</v>
      </c>
      <c r="F15" s="12">
        <v>32447.08</v>
      </c>
      <c r="G15" s="12">
        <v>0</v>
      </c>
      <c r="H15" s="12">
        <v>2046.4</v>
      </c>
      <c r="I15" s="12">
        <v>111029.69</v>
      </c>
      <c r="J15" s="12">
        <v>848.27</v>
      </c>
      <c r="K15" s="11">
        <v>4493</v>
      </c>
      <c r="L15" s="11">
        <v>4475</v>
      </c>
      <c r="M15" s="12">
        <v>43357.45</v>
      </c>
    </row>
    <row r="16" spans="1:16" x14ac:dyDescent="0.2">
      <c r="A16" s="13">
        <v>45231</v>
      </c>
      <c r="B16" s="11">
        <v>38703</v>
      </c>
      <c r="C16" s="11">
        <v>66188</v>
      </c>
      <c r="D16" s="11">
        <v>67263</v>
      </c>
      <c r="E16" s="12">
        <v>575133.22</v>
      </c>
      <c r="F16" s="12">
        <v>34293.32</v>
      </c>
      <c r="G16" s="12">
        <v>40</v>
      </c>
      <c r="H16" s="12">
        <v>1733.1</v>
      </c>
      <c r="I16" s="12">
        <v>110172.79</v>
      </c>
      <c r="J16" s="12">
        <v>834.08</v>
      </c>
      <c r="K16" s="11">
        <v>5209</v>
      </c>
      <c r="L16" s="11">
        <v>5185</v>
      </c>
      <c r="M16" s="12">
        <v>50263.25</v>
      </c>
    </row>
    <row r="17" spans="1:13" x14ac:dyDescent="0.2">
      <c r="A17" s="13">
        <v>45261</v>
      </c>
      <c r="B17" s="11">
        <v>41140</v>
      </c>
      <c r="C17" s="11">
        <v>72278</v>
      </c>
      <c r="D17" s="11">
        <v>73275</v>
      </c>
      <c r="E17" s="12">
        <v>597888.81000000006</v>
      </c>
      <c r="F17" s="12">
        <v>36286.269999999997</v>
      </c>
      <c r="G17" s="12">
        <v>0</v>
      </c>
      <c r="H17" s="12">
        <v>2114.8000000000002</v>
      </c>
      <c r="I17" s="12">
        <v>117813.17</v>
      </c>
      <c r="J17" s="12">
        <v>908.62</v>
      </c>
      <c r="K17" s="11">
        <v>4634</v>
      </c>
      <c r="L17" s="11">
        <v>4606</v>
      </c>
      <c r="M17" s="12">
        <v>44714.5</v>
      </c>
    </row>
    <row r="18" spans="1:13" x14ac:dyDescent="0.2">
      <c r="A18" s="13">
        <v>45292</v>
      </c>
      <c r="B18" s="11">
        <v>38449</v>
      </c>
      <c r="C18" s="11">
        <v>66366</v>
      </c>
      <c r="D18" s="11">
        <v>67410</v>
      </c>
      <c r="E18" s="12">
        <v>546971.26</v>
      </c>
      <c r="F18" s="12">
        <v>32123.7</v>
      </c>
      <c r="G18" s="12">
        <v>0</v>
      </c>
      <c r="H18" s="12">
        <v>1861.9</v>
      </c>
      <c r="I18" s="12">
        <v>111078.04</v>
      </c>
      <c r="J18" s="12">
        <v>835.89</v>
      </c>
      <c r="K18" s="11">
        <v>5057</v>
      </c>
      <c r="L18" s="11">
        <v>5044</v>
      </c>
      <c r="M18" s="12">
        <v>48798.25</v>
      </c>
    </row>
    <row r="19" spans="1:13" x14ac:dyDescent="0.2">
      <c r="A19" s="13">
        <v>45323</v>
      </c>
      <c r="B19" s="15">
        <v>38115</v>
      </c>
      <c r="C19" s="15">
        <v>66516</v>
      </c>
      <c r="D19" s="15">
        <v>67458</v>
      </c>
      <c r="E19" s="16">
        <v>530947.09</v>
      </c>
      <c r="F19" s="16">
        <v>30901.72</v>
      </c>
      <c r="G19" s="16">
        <v>108.61</v>
      </c>
      <c r="H19" s="16">
        <v>1997.5</v>
      </c>
      <c r="I19" s="16">
        <v>110921.75</v>
      </c>
      <c r="J19" s="16">
        <v>836.48</v>
      </c>
      <c r="K19" s="15">
        <v>4825</v>
      </c>
      <c r="L19" s="15">
        <v>4813</v>
      </c>
      <c r="M19" s="16">
        <v>46558.85</v>
      </c>
    </row>
    <row r="20" spans="1:13" x14ac:dyDescent="0.2">
      <c r="A20" s="13">
        <v>45352</v>
      </c>
      <c r="B20" s="15">
        <v>37894</v>
      </c>
      <c r="C20" s="15">
        <v>65634</v>
      </c>
      <c r="D20" s="15">
        <v>66755</v>
      </c>
      <c r="E20" s="16">
        <v>550935.04000000004</v>
      </c>
      <c r="F20" s="16">
        <v>33558.93</v>
      </c>
      <c r="G20" s="16">
        <v>20</v>
      </c>
      <c r="H20" s="16">
        <v>1816.4</v>
      </c>
      <c r="I20" s="16">
        <v>102947.53</v>
      </c>
      <c r="J20" s="16">
        <v>827.77</v>
      </c>
      <c r="K20" s="15">
        <v>4512</v>
      </c>
      <c r="L20" s="15">
        <v>4501</v>
      </c>
      <c r="M20" s="16">
        <v>43539.6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452370</v>
      </c>
      <c r="C22" s="17">
        <f t="shared" si="0"/>
        <v>789008</v>
      </c>
      <c r="D22" s="17">
        <f t="shared" si="0"/>
        <v>802085</v>
      </c>
      <c r="E22" s="18">
        <f t="shared" si="0"/>
        <v>6638159.4099999992</v>
      </c>
      <c r="F22" s="18">
        <f t="shared" si="0"/>
        <v>395991.47000000003</v>
      </c>
      <c r="G22" s="18">
        <f t="shared" si="0"/>
        <v>534.52</v>
      </c>
      <c r="H22" s="18">
        <f t="shared" si="0"/>
        <v>22538.100000000002</v>
      </c>
      <c r="I22" s="18">
        <f t="shared" si="0"/>
        <v>1306033.03</v>
      </c>
      <c r="J22" s="18">
        <f t="shared" si="0"/>
        <v>9945.94</v>
      </c>
      <c r="K22" s="17">
        <f t="shared" si="0"/>
        <v>56074</v>
      </c>
      <c r="L22" s="17">
        <f t="shared" si="0"/>
        <v>55878</v>
      </c>
      <c r="M22" s="18">
        <f t="shared" si="0"/>
        <v>541051.69999999995</v>
      </c>
    </row>
    <row r="24" spans="1:13" x14ac:dyDescent="0.2">
      <c r="I24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32428-D5C9-4A5B-92DD-C5CEBA0E076F}">
  <dimension ref="A1:M22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0" bestFit="1" customWidth="1"/>
    <col min="10" max="10" width="11.42578125" bestFit="1" customWidth="1"/>
    <col min="11" max="11" width="9.5703125" bestFit="1" customWidth="1"/>
    <col min="12" max="12" width="9.85546875" bestFit="1" customWidth="1"/>
  </cols>
  <sheetData>
    <row r="1" spans="1:13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3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3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3" x14ac:dyDescent="0.2">
      <c r="A9" s="13">
        <v>44652</v>
      </c>
      <c r="B9" s="15">
        <v>41320</v>
      </c>
      <c r="C9" s="15">
        <v>74437</v>
      </c>
      <c r="D9" s="15">
        <v>75630</v>
      </c>
      <c r="E9" s="16">
        <v>560069.01</v>
      </c>
      <c r="F9" s="16">
        <v>33771.01</v>
      </c>
      <c r="G9" s="16">
        <v>0</v>
      </c>
      <c r="H9" s="16">
        <v>2060.6999999999998</v>
      </c>
      <c r="I9" s="16">
        <v>122444.03</v>
      </c>
      <c r="J9" s="16">
        <v>937.81</v>
      </c>
      <c r="K9" s="15">
        <v>5819</v>
      </c>
      <c r="L9" s="15">
        <v>5797</v>
      </c>
      <c r="M9" s="16">
        <v>54405.85</v>
      </c>
    </row>
    <row r="10" spans="1:13" x14ac:dyDescent="0.2">
      <c r="A10" s="13">
        <v>44682</v>
      </c>
      <c r="B10" s="15">
        <v>42720</v>
      </c>
      <c r="C10" s="15">
        <v>76522</v>
      </c>
      <c r="D10" s="15">
        <v>77906</v>
      </c>
      <c r="E10" s="16">
        <v>577510.55000000005</v>
      </c>
      <c r="F10" s="16">
        <v>35291.980000000003</v>
      </c>
      <c r="G10" s="16">
        <v>0</v>
      </c>
      <c r="H10" s="16">
        <v>2209.8000000000002</v>
      </c>
      <c r="I10" s="16">
        <v>122812.65</v>
      </c>
      <c r="J10" s="16">
        <v>966.04</v>
      </c>
      <c r="K10" s="15">
        <v>5287</v>
      </c>
      <c r="L10" s="15">
        <v>5263</v>
      </c>
      <c r="M10" s="16">
        <v>49433.05</v>
      </c>
    </row>
    <row r="11" spans="1:13" x14ac:dyDescent="0.2">
      <c r="A11" s="13">
        <v>44713</v>
      </c>
      <c r="B11" s="15">
        <v>39470</v>
      </c>
      <c r="C11" s="15">
        <v>69669</v>
      </c>
      <c r="D11" s="15">
        <v>70891</v>
      </c>
      <c r="E11" s="16">
        <v>543912.89</v>
      </c>
      <c r="F11" s="16">
        <v>33987.339999999997</v>
      </c>
      <c r="G11" s="16">
        <v>0</v>
      </c>
      <c r="H11" s="16">
        <v>1875.2</v>
      </c>
      <c r="I11" s="16">
        <v>115901.11</v>
      </c>
      <c r="J11" s="16">
        <v>879.05</v>
      </c>
      <c r="K11" s="15">
        <v>5087</v>
      </c>
      <c r="L11" s="15">
        <v>5072</v>
      </c>
      <c r="M11" s="16">
        <v>47563.05</v>
      </c>
    </row>
    <row r="12" spans="1:13" x14ac:dyDescent="0.2">
      <c r="A12" s="13">
        <v>44743</v>
      </c>
      <c r="B12" s="15">
        <v>38426</v>
      </c>
      <c r="C12" s="15">
        <v>69150</v>
      </c>
      <c r="D12" s="15">
        <v>70062</v>
      </c>
      <c r="E12" s="16">
        <v>547955.47</v>
      </c>
      <c r="F12" s="16">
        <v>33592.32</v>
      </c>
      <c r="G12" s="16">
        <v>20</v>
      </c>
      <c r="H12" s="16">
        <v>1933.3</v>
      </c>
      <c r="I12" s="16">
        <v>110654.59</v>
      </c>
      <c r="J12" s="16">
        <v>868.77</v>
      </c>
      <c r="K12" s="15">
        <v>4573</v>
      </c>
      <c r="L12" s="15">
        <v>4553</v>
      </c>
      <c r="M12" s="16">
        <v>42757.55</v>
      </c>
    </row>
    <row r="13" spans="1:13" x14ac:dyDescent="0.2">
      <c r="A13" s="13">
        <v>44774</v>
      </c>
      <c r="B13" s="11">
        <v>39694</v>
      </c>
      <c r="C13" s="11">
        <v>71233</v>
      </c>
      <c r="D13" s="11">
        <v>72681</v>
      </c>
      <c r="E13" s="12">
        <v>560086.25</v>
      </c>
      <c r="F13" s="12">
        <v>35346.92</v>
      </c>
      <c r="G13" s="12">
        <v>39.979999999999997</v>
      </c>
      <c r="H13" s="12">
        <v>1952.8</v>
      </c>
      <c r="I13" s="12">
        <v>115211.14</v>
      </c>
      <c r="J13" s="12">
        <v>901.25</v>
      </c>
      <c r="K13" s="11">
        <v>4505</v>
      </c>
      <c r="L13" s="11">
        <v>4487</v>
      </c>
      <c r="M13" s="12">
        <v>42120.15</v>
      </c>
    </row>
    <row r="14" spans="1:13" x14ac:dyDescent="0.2">
      <c r="A14" s="13">
        <v>44805</v>
      </c>
      <c r="B14" s="11">
        <v>38672</v>
      </c>
      <c r="C14" s="11">
        <v>68653</v>
      </c>
      <c r="D14" s="11">
        <v>70030</v>
      </c>
      <c r="E14" s="12">
        <v>557700.81999999995</v>
      </c>
      <c r="F14" s="12">
        <v>34523.18</v>
      </c>
      <c r="G14" s="12">
        <v>20</v>
      </c>
      <c r="H14" s="12">
        <v>1901.7</v>
      </c>
      <c r="I14" s="12">
        <v>112353.07</v>
      </c>
      <c r="J14" s="12">
        <v>868.38</v>
      </c>
      <c r="K14" s="11">
        <v>4465</v>
      </c>
      <c r="L14" s="11">
        <v>4445</v>
      </c>
      <c r="M14" s="12">
        <v>41746.949999999997</v>
      </c>
    </row>
    <row r="15" spans="1:13" x14ac:dyDescent="0.2">
      <c r="A15" s="13">
        <v>44835</v>
      </c>
      <c r="B15" s="11">
        <v>39616</v>
      </c>
      <c r="C15" s="11">
        <v>70831</v>
      </c>
      <c r="D15" s="11">
        <v>71952</v>
      </c>
      <c r="E15" s="12">
        <v>580035.46</v>
      </c>
      <c r="F15" s="12">
        <v>35863.550000000003</v>
      </c>
      <c r="G15" s="12">
        <v>20</v>
      </c>
      <c r="H15" s="12">
        <v>1941.3</v>
      </c>
      <c r="I15" s="12">
        <v>112196.38</v>
      </c>
      <c r="J15" s="12">
        <v>892.2</v>
      </c>
      <c r="K15" s="11">
        <v>4891</v>
      </c>
      <c r="L15" s="11">
        <v>4862</v>
      </c>
      <c r="M15" s="12">
        <v>45730.85</v>
      </c>
    </row>
    <row r="16" spans="1:13" x14ac:dyDescent="0.2">
      <c r="A16" s="13">
        <v>44866</v>
      </c>
      <c r="B16" s="11">
        <v>40990</v>
      </c>
      <c r="C16" s="11">
        <v>71768</v>
      </c>
      <c r="D16" s="11">
        <v>72928</v>
      </c>
      <c r="E16" s="12">
        <v>598269.6</v>
      </c>
      <c r="F16" s="12">
        <v>37487.629999999997</v>
      </c>
      <c r="G16" s="12">
        <v>20</v>
      </c>
      <c r="H16" s="12">
        <v>2068.9</v>
      </c>
      <c r="I16" s="12">
        <v>115855.45</v>
      </c>
      <c r="J16" s="12">
        <v>904.29</v>
      </c>
      <c r="K16" s="11">
        <v>5451</v>
      </c>
      <c r="L16" s="11">
        <v>5415</v>
      </c>
      <c r="M16" s="12">
        <v>50966.85</v>
      </c>
    </row>
    <row r="17" spans="1:13" x14ac:dyDescent="0.2">
      <c r="A17" s="13">
        <v>44896</v>
      </c>
      <c r="B17" s="11">
        <v>40727</v>
      </c>
      <c r="C17" s="11">
        <v>71469</v>
      </c>
      <c r="D17" s="11">
        <v>72699</v>
      </c>
      <c r="E17" s="12">
        <v>609850.51</v>
      </c>
      <c r="F17" s="12">
        <v>37752.03</v>
      </c>
      <c r="G17" s="12">
        <v>20</v>
      </c>
      <c r="H17" s="12">
        <v>1833.8</v>
      </c>
      <c r="I17" s="12">
        <v>117403.58</v>
      </c>
      <c r="J17" s="12">
        <v>901.44</v>
      </c>
      <c r="K17" s="11">
        <v>5084</v>
      </c>
      <c r="L17" s="11">
        <v>5062</v>
      </c>
      <c r="M17" s="12">
        <v>47535.4</v>
      </c>
    </row>
    <row r="18" spans="1:13" x14ac:dyDescent="0.2">
      <c r="A18" s="13">
        <v>44927</v>
      </c>
      <c r="B18" s="11">
        <v>41882</v>
      </c>
      <c r="C18" s="11">
        <v>75050</v>
      </c>
      <c r="D18" s="11">
        <v>76241</v>
      </c>
      <c r="E18" s="12">
        <v>604918.21</v>
      </c>
      <c r="F18" s="12">
        <v>37393.07</v>
      </c>
      <c r="G18" s="12">
        <v>40</v>
      </c>
      <c r="H18" s="12">
        <v>2310.1</v>
      </c>
      <c r="I18" s="12">
        <v>122477.48</v>
      </c>
      <c r="J18" s="12">
        <v>945.38</v>
      </c>
      <c r="K18" s="11">
        <v>5135</v>
      </c>
      <c r="L18" s="11">
        <v>5115</v>
      </c>
      <c r="M18" s="12">
        <v>48012.25</v>
      </c>
    </row>
    <row r="19" spans="1:13" x14ac:dyDescent="0.2">
      <c r="A19" s="13">
        <v>44958</v>
      </c>
      <c r="B19" s="15">
        <v>37213</v>
      </c>
      <c r="C19" s="15">
        <v>64359</v>
      </c>
      <c r="D19" s="15">
        <v>65522</v>
      </c>
      <c r="E19" s="16">
        <v>551910.49</v>
      </c>
      <c r="F19" s="16">
        <v>34521.040000000001</v>
      </c>
      <c r="G19" s="16">
        <v>0</v>
      </c>
      <c r="H19" s="16">
        <v>1635</v>
      </c>
      <c r="I19" s="16">
        <v>98193.68</v>
      </c>
      <c r="J19" s="16">
        <v>812.46</v>
      </c>
      <c r="K19" s="15">
        <v>4964</v>
      </c>
      <c r="L19" s="15">
        <v>4937</v>
      </c>
      <c r="M19" s="16">
        <v>46413.4</v>
      </c>
    </row>
    <row r="20" spans="1:13" x14ac:dyDescent="0.2">
      <c r="A20" s="13">
        <v>44986</v>
      </c>
      <c r="B20" s="15">
        <v>41430</v>
      </c>
      <c r="C20" s="15">
        <v>72442</v>
      </c>
      <c r="D20" s="15">
        <v>73453</v>
      </c>
      <c r="E20" s="16">
        <v>631212.56000000006</v>
      </c>
      <c r="F20" s="16">
        <v>39408.11</v>
      </c>
      <c r="G20" s="16">
        <v>39.979999999999997</v>
      </c>
      <c r="H20" s="16">
        <v>2067.3000000000002</v>
      </c>
      <c r="I20" s="16">
        <v>108470.52</v>
      </c>
      <c r="J20" s="16">
        <v>910.81</v>
      </c>
      <c r="K20" s="15">
        <v>5484</v>
      </c>
      <c r="L20" s="15">
        <v>5466</v>
      </c>
      <c r="M20" s="16">
        <v>51275.4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482160</v>
      </c>
      <c r="C22" s="17">
        <f t="shared" si="0"/>
        <v>855583</v>
      </c>
      <c r="D22" s="17">
        <f t="shared" si="0"/>
        <v>869995</v>
      </c>
      <c r="E22" s="18">
        <f t="shared" si="0"/>
        <v>6923431.8200000003</v>
      </c>
      <c r="F22" s="18">
        <f t="shared" si="0"/>
        <v>428938.17999999993</v>
      </c>
      <c r="G22" s="18">
        <f t="shared" si="0"/>
        <v>219.95999999999998</v>
      </c>
      <c r="H22" s="18">
        <f t="shared" si="0"/>
        <v>23789.899999999998</v>
      </c>
      <c r="I22" s="18">
        <f t="shared" si="0"/>
        <v>1373973.68</v>
      </c>
      <c r="J22" s="18">
        <f t="shared" si="0"/>
        <v>10787.88</v>
      </c>
      <c r="K22" s="17">
        <f t="shared" si="0"/>
        <v>60745</v>
      </c>
      <c r="L22" s="17">
        <f t="shared" si="0"/>
        <v>60474</v>
      </c>
      <c r="M22" s="18">
        <f t="shared" si="0"/>
        <v>567960.75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0" bestFit="1" customWidth="1"/>
    <col min="10" max="10" width="11.42578125" bestFit="1" customWidth="1"/>
    <col min="11" max="11" width="9.5703125" bestFit="1" customWidth="1"/>
    <col min="12" max="12" width="9.85546875" bestFit="1" customWidth="1"/>
  </cols>
  <sheetData>
    <row r="1" spans="1:13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3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3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3" x14ac:dyDescent="0.2">
      <c r="A9" s="13">
        <v>44287</v>
      </c>
      <c r="B9" s="15">
        <v>43855</v>
      </c>
      <c r="C9" s="15">
        <v>82216</v>
      </c>
      <c r="D9" s="15">
        <v>83440</v>
      </c>
      <c r="E9" s="16">
        <v>683109.02</v>
      </c>
      <c r="F9" s="16">
        <v>46397.15</v>
      </c>
      <c r="G9" s="16">
        <v>315.29000000000002</v>
      </c>
      <c r="H9" s="16">
        <v>2260.3000000000002</v>
      </c>
      <c r="I9" s="16">
        <v>132594.82</v>
      </c>
      <c r="J9" s="16">
        <v>1034.67</v>
      </c>
      <c r="K9" s="15">
        <v>4462</v>
      </c>
      <c r="L9" s="15">
        <v>4445</v>
      </c>
      <c r="M9" s="16">
        <v>41712.5</v>
      </c>
    </row>
    <row r="10" spans="1:13" x14ac:dyDescent="0.2">
      <c r="A10" s="13">
        <v>44317</v>
      </c>
      <c r="B10" s="15">
        <v>41692</v>
      </c>
      <c r="C10" s="15">
        <v>77858</v>
      </c>
      <c r="D10" s="15">
        <v>79023</v>
      </c>
      <c r="E10" s="16">
        <v>653368.98</v>
      </c>
      <c r="F10" s="16">
        <v>44647.519999999997</v>
      </c>
      <c r="G10" s="16">
        <v>50</v>
      </c>
      <c r="H10" s="16">
        <v>2130.1999999999998</v>
      </c>
      <c r="I10" s="16">
        <v>126230.44</v>
      </c>
      <c r="J10" s="16">
        <v>979.88</v>
      </c>
      <c r="K10" s="15">
        <v>4524</v>
      </c>
      <c r="L10" s="15">
        <v>4506</v>
      </c>
      <c r="M10" s="16">
        <v>42299</v>
      </c>
    </row>
    <row r="11" spans="1:13" x14ac:dyDescent="0.2">
      <c r="A11" s="13">
        <v>44348</v>
      </c>
      <c r="B11" s="15">
        <v>44356</v>
      </c>
      <c r="C11" s="15">
        <v>82103</v>
      </c>
      <c r="D11" s="15">
        <v>83348</v>
      </c>
      <c r="E11" s="16">
        <v>698249.06</v>
      </c>
      <c r="F11" s="16">
        <v>49023.4</v>
      </c>
      <c r="G11" s="16">
        <v>20</v>
      </c>
      <c r="H11" s="16">
        <v>2261.6</v>
      </c>
      <c r="I11" s="16">
        <v>132451.01999999999</v>
      </c>
      <c r="J11" s="16">
        <v>1033.53</v>
      </c>
      <c r="K11" s="15">
        <v>4577</v>
      </c>
      <c r="L11" s="15">
        <v>4556</v>
      </c>
      <c r="M11" s="16">
        <v>42794.75</v>
      </c>
    </row>
    <row r="12" spans="1:13" x14ac:dyDescent="0.2">
      <c r="A12" s="13">
        <v>44378</v>
      </c>
      <c r="B12" s="15">
        <v>42608</v>
      </c>
      <c r="C12" s="15">
        <v>78467</v>
      </c>
      <c r="D12" s="15">
        <v>79588</v>
      </c>
      <c r="E12" s="16">
        <v>614512.59</v>
      </c>
      <c r="F12" s="16">
        <v>41570.78</v>
      </c>
      <c r="G12" s="16">
        <v>0</v>
      </c>
      <c r="H12" s="16">
        <v>2231.8000000000002</v>
      </c>
      <c r="I12" s="16">
        <v>127212.29</v>
      </c>
      <c r="J12" s="16">
        <v>986.9</v>
      </c>
      <c r="K12" s="15">
        <v>4993</v>
      </c>
      <c r="L12" s="15">
        <v>4972</v>
      </c>
      <c r="M12" s="16">
        <v>46683.95</v>
      </c>
    </row>
    <row r="13" spans="1:13" x14ac:dyDescent="0.2">
      <c r="A13" s="13">
        <v>44409</v>
      </c>
      <c r="B13" s="11">
        <v>38460</v>
      </c>
      <c r="C13" s="11">
        <v>71846</v>
      </c>
      <c r="D13" s="11">
        <v>72980</v>
      </c>
      <c r="E13" s="12">
        <v>559551.03</v>
      </c>
      <c r="F13" s="12">
        <v>36492.74</v>
      </c>
      <c r="G13" s="12">
        <v>71.790000000000006</v>
      </c>
      <c r="H13" s="12">
        <v>1980.6</v>
      </c>
      <c r="I13" s="12">
        <v>117505.61</v>
      </c>
      <c r="J13" s="12">
        <v>904.96</v>
      </c>
      <c r="K13" s="11">
        <v>4434</v>
      </c>
      <c r="L13" s="11">
        <v>4414</v>
      </c>
      <c r="M13" s="12">
        <v>41454.5</v>
      </c>
    </row>
    <row r="14" spans="1:13" x14ac:dyDescent="0.2">
      <c r="A14" s="13">
        <v>44440</v>
      </c>
      <c r="B14" s="11">
        <v>41524</v>
      </c>
      <c r="C14" s="11">
        <v>76784</v>
      </c>
      <c r="D14" s="11">
        <v>78041</v>
      </c>
      <c r="E14" s="12">
        <v>591356.39</v>
      </c>
      <c r="F14" s="12">
        <v>38641.71</v>
      </c>
      <c r="G14" s="12">
        <v>96.79</v>
      </c>
      <c r="H14" s="12">
        <v>2243.5</v>
      </c>
      <c r="I14" s="12">
        <v>124712.41</v>
      </c>
      <c r="J14" s="12">
        <v>967.7</v>
      </c>
      <c r="K14" s="11">
        <v>4440</v>
      </c>
      <c r="L14" s="11">
        <v>4427</v>
      </c>
      <c r="M14" s="12">
        <v>41513.599999999999</v>
      </c>
    </row>
    <row r="15" spans="1:13" x14ac:dyDescent="0.2">
      <c r="A15" s="13">
        <v>44470</v>
      </c>
      <c r="B15" s="11">
        <v>40357</v>
      </c>
      <c r="C15" s="11">
        <v>71560</v>
      </c>
      <c r="D15" s="11">
        <v>72624</v>
      </c>
      <c r="E15" s="12">
        <v>561566.03</v>
      </c>
      <c r="F15" s="12">
        <v>36607.14</v>
      </c>
      <c r="G15" s="12">
        <v>91.79</v>
      </c>
      <c r="H15" s="12">
        <v>1861.6</v>
      </c>
      <c r="I15" s="12">
        <v>118532.24</v>
      </c>
      <c r="J15" s="12">
        <v>900.55</v>
      </c>
      <c r="K15" s="11">
        <v>5386</v>
      </c>
      <c r="L15" s="11">
        <v>5365</v>
      </c>
      <c r="M15" s="12">
        <v>50357.5</v>
      </c>
    </row>
    <row r="16" spans="1:13" x14ac:dyDescent="0.2">
      <c r="A16" s="13">
        <v>44501</v>
      </c>
      <c r="B16" s="11">
        <v>42796</v>
      </c>
      <c r="C16" s="11">
        <v>77445</v>
      </c>
      <c r="D16" s="11">
        <v>78799</v>
      </c>
      <c r="E16" s="12">
        <v>586329.48</v>
      </c>
      <c r="F16" s="12">
        <v>38469.1</v>
      </c>
      <c r="G16" s="12">
        <v>143.58000000000001</v>
      </c>
      <c r="H16" s="12">
        <v>2203.4</v>
      </c>
      <c r="I16" s="12">
        <v>129834.72</v>
      </c>
      <c r="J16" s="12">
        <v>977.12</v>
      </c>
      <c r="K16" s="11">
        <v>5181</v>
      </c>
      <c r="L16" s="11">
        <v>5162</v>
      </c>
      <c r="M16" s="12">
        <v>48440.75</v>
      </c>
    </row>
    <row r="17" spans="1:13" x14ac:dyDescent="0.2">
      <c r="A17" s="13">
        <v>44531</v>
      </c>
      <c r="B17" s="11">
        <v>41527</v>
      </c>
      <c r="C17" s="11">
        <v>75719</v>
      </c>
      <c r="D17" s="11">
        <v>77051</v>
      </c>
      <c r="E17" s="12">
        <v>615000.53</v>
      </c>
      <c r="F17" s="12">
        <v>39344.35</v>
      </c>
      <c r="G17" s="12">
        <v>111.79</v>
      </c>
      <c r="H17" s="12">
        <v>2050.3000000000002</v>
      </c>
      <c r="I17" s="12">
        <v>127917.08</v>
      </c>
      <c r="J17" s="12">
        <v>955.44</v>
      </c>
      <c r="K17" s="11">
        <v>4888</v>
      </c>
      <c r="L17" s="11">
        <v>4870</v>
      </c>
      <c r="M17" s="12">
        <v>45702.6</v>
      </c>
    </row>
    <row r="18" spans="1:13" x14ac:dyDescent="0.2">
      <c r="A18" s="13">
        <v>44562</v>
      </c>
      <c r="B18" s="11">
        <v>40213</v>
      </c>
      <c r="C18" s="11">
        <v>73050</v>
      </c>
      <c r="D18" s="11">
        <v>74429</v>
      </c>
      <c r="E18" s="12">
        <v>556492.43999999994</v>
      </c>
      <c r="F18" s="12">
        <v>35437.64</v>
      </c>
      <c r="G18" s="12">
        <v>274.95</v>
      </c>
      <c r="H18" s="12">
        <v>2063.1999999999998</v>
      </c>
      <c r="I18" s="12">
        <v>121937.22</v>
      </c>
      <c r="J18" s="12">
        <v>922.91</v>
      </c>
      <c r="K18" s="11">
        <v>4570</v>
      </c>
      <c r="L18" s="11">
        <v>4543</v>
      </c>
      <c r="M18" s="12">
        <v>42728.7</v>
      </c>
    </row>
    <row r="19" spans="1:13" x14ac:dyDescent="0.2">
      <c r="A19" s="13">
        <v>44593</v>
      </c>
      <c r="B19" s="15">
        <v>37707</v>
      </c>
      <c r="C19" s="15">
        <v>67100</v>
      </c>
      <c r="D19" s="15">
        <v>68171</v>
      </c>
      <c r="E19" s="16">
        <v>525118.69999999995</v>
      </c>
      <c r="F19" s="16">
        <v>31092.58</v>
      </c>
      <c r="G19" s="16">
        <v>211.78</v>
      </c>
      <c r="H19" s="16">
        <v>1809.4</v>
      </c>
      <c r="I19" s="16">
        <v>113979.96</v>
      </c>
      <c r="J19" s="16">
        <v>845.31</v>
      </c>
      <c r="K19" s="15">
        <v>4567</v>
      </c>
      <c r="L19" s="15">
        <v>4551</v>
      </c>
      <c r="M19" s="16">
        <v>42699.25</v>
      </c>
    </row>
    <row r="20" spans="1:13" x14ac:dyDescent="0.2">
      <c r="A20" s="13">
        <v>44621</v>
      </c>
      <c r="B20" s="15">
        <v>41876</v>
      </c>
      <c r="C20" s="15">
        <v>73795</v>
      </c>
      <c r="D20" s="15">
        <v>75011</v>
      </c>
      <c r="E20" s="16">
        <v>587290.03</v>
      </c>
      <c r="F20" s="16">
        <v>36511.17</v>
      </c>
      <c r="G20" s="16">
        <v>109.99</v>
      </c>
      <c r="H20" s="16">
        <v>1871.4</v>
      </c>
      <c r="I20" s="16">
        <v>123243.53</v>
      </c>
      <c r="J20" s="16">
        <v>930.12</v>
      </c>
      <c r="K20" s="15">
        <v>5098</v>
      </c>
      <c r="L20" s="15">
        <v>5081</v>
      </c>
      <c r="M20" s="16">
        <v>47663.5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496971</v>
      </c>
      <c r="C22" s="17">
        <f t="shared" si="0"/>
        <v>907943</v>
      </c>
      <c r="D22" s="17">
        <f t="shared" si="0"/>
        <v>922505</v>
      </c>
      <c r="E22" s="18">
        <f t="shared" si="0"/>
        <v>7231944.2800000012</v>
      </c>
      <c r="F22" s="18">
        <f t="shared" si="0"/>
        <v>474235.27999999997</v>
      </c>
      <c r="G22" s="18">
        <f t="shared" si="0"/>
        <v>1497.75</v>
      </c>
      <c r="H22" s="18">
        <f t="shared" si="0"/>
        <v>24967.300000000007</v>
      </c>
      <c r="I22" s="18">
        <f t="shared" si="0"/>
        <v>1496151.34</v>
      </c>
      <c r="J22" s="18">
        <f t="shared" si="0"/>
        <v>11439.09</v>
      </c>
      <c r="K22" s="17">
        <f t="shared" si="0"/>
        <v>57120</v>
      </c>
      <c r="L22" s="17">
        <f t="shared" si="0"/>
        <v>56892</v>
      </c>
      <c r="M22" s="18">
        <f t="shared" si="0"/>
        <v>534050.60000000009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workbookViewId="0"/>
  </sheetViews>
  <sheetFormatPr defaultColWidth="10.5703125" defaultRowHeight="11.25" x14ac:dyDescent="0.2"/>
  <cols>
    <col min="1" max="2" width="7.85546875" style="1" customWidth="1"/>
    <col min="3" max="3" width="8" style="1" customWidth="1"/>
    <col min="4" max="4" width="10.5703125" style="1" customWidth="1"/>
    <col min="5" max="5" width="13.7109375" style="1" bestFit="1" customWidth="1"/>
    <col min="6" max="6" width="10" style="1" bestFit="1" customWidth="1"/>
    <col min="7" max="7" width="11" style="1" customWidth="1"/>
    <col min="8" max="8" width="10.5703125" style="1" bestFit="1" customWidth="1"/>
    <col min="9" max="9" width="10" style="1" bestFit="1" customWidth="1"/>
    <col min="10" max="10" width="12.85546875" style="1" bestFit="1" customWidth="1"/>
    <col min="11" max="11" width="10.5703125" style="1" bestFit="1" customWidth="1"/>
    <col min="12" max="12" width="10.42578125" style="1" bestFit="1" customWidth="1"/>
    <col min="13" max="13" width="10" style="1" bestFit="1" customWidth="1"/>
    <col min="14" max="14" width="7.42578125" style="1" customWidth="1"/>
    <col min="15" max="16384" width="10.5703125" style="1"/>
  </cols>
  <sheetData>
    <row r="1" spans="1:14" x14ac:dyDescent="0.2">
      <c r="D1" s="2" t="s">
        <v>0</v>
      </c>
      <c r="E1" s="2"/>
      <c r="F1" s="2"/>
      <c r="G1" s="2"/>
      <c r="H1" s="2"/>
      <c r="I1" s="2"/>
      <c r="J1" s="2"/>
    </row>
    <row r="3" spans="1:14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</row>
    <row r="4" spans="1:14" x14ac:dyDescent="0.2"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  <c r="N4" s="2"/>
    </row>
    <row r="5" spans="1:14" x14ac:dyDescent="0.2"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  <c r="N5" s="2"/>
    </row>
    <row r="6" spans="1:14" x14ac:dyDescent="0.2"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  <c r="N6" s="2"/>
    </row>
    <row r="7" spans="1:14" x14ac:dyDescent="0.2"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2"/>
    </row>
    <row r="8" spans="1:14" x14ac:dyDescent="0.2"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4" x14ac:dyDescent="0.2">
      <c r="A9" s="13">
        <v>43922</v>
      </c>
      <c r="B9" s="15">
        <v>50092</v>
      </c>
      <c r="C9" s="15">
        <v>99376</v>
      </c>
      <c r="D9" s="15">
        <v>100512</v>
      </c>
      <c r="E9" s="16">
        <v>787009.57</v>
      </c>
      <c r="F9" s="16">
        <v>52988.5</v>
      </c>
      <c r="G9" s="16">
        <v>446.46</v>
      </c>
      <c r="H9" s="16">
        <v>2759.9</v>
      </c>
      <c r="I9" s="16">
        <v>166511.64000000001</v>
      </c>
      <c r="J9" s="16">
        <v>1246.3499999999999</v>
      </c>
      <c r="K9" s="15">
        <v>5857</v>
      </c>
      <c r="L9" s="15">
        <v>5841</v>
      </c>
      <c r="M9" s="16">
        <v>53574.75</v>
      </c>
    </row>
    <row r="10" spans="1:14" x14ac:dyDescent="0.2">
      <c r="A10" s="13">
        <v>43952</v>
      </c>
      <c r="B10" s="15">
        <v>43793</v>
      </c>
      <c r="C10" s="15">
        <v>85970</v>
      </c>
      <c r="D10" s="15">
        <v>87073</v>
      </c>
      <c r="E10" s="16">
        <v>689012.18</v>
      </c>
      <c r="F10" s="16">
        <v>46386.58</v>
      </c>
      <c r="G10" s="16">
        <v>225.89</v>
      </c>
      <c r="H10" s="16">
        <v>2180.9</v>
      </c>
      <c r="I10" s="16">
        <v>143570.23000000001</v>
      </c>
      <c r="J10" s="16">
        <v>1079.72</v>
      </c>
      <c r="K10" s="15">
        <v>4874</v>
      </c>
      <c r="L10" s="15">
        <v>4860</v>
      </c>
      <c r="M10" s="16">
        <v>44595.9</v>
      </c>
    </row>
    <row r="11" spans="1:14" x14ac:dyDescent="0.2">
      <c r="A11" s="13">
        <v>43983</v>
      </c>
      <c r="B11" s="15">
        <v>45938</v>
      </c>
      <c r="C11" s="15">
        <v>89543</v>
      </c>
      <c r="D11" s="15">
        <v>90857</v>
      </c>
      <c r="E11" s="16">
        <v>727121.07</v>
      </c>
      <c r="F11" s="16">
        <v>50058.42</v>
      </c>
      <c r="G11" s="16">
        <v>156.97999999999999</v>
      </c>
      <c r="H11" s="16">
        <v>2352.8000000000002</v>
      </c>
      <c r="I11" s="16">
        <v>149361.92000000001</v>
      </c>
      <c r="J11" s="16">
        <v>1126.6600000000001</v>
      </c>
      <c r="K11" s="15">
        <v>4878</v>
      </c>
      <c r="L11" s="15">
        <v>4863</v>
      </c>
      <c r="M11" s="16">
        <v>44632.800000000003</v>
      </c>
    </row>
    <row r="12" spans="1:14" x14ac:dyDescent="0.2">
      <c r="A12" s="13">
        <v>44013</v>
      </c>
      <c r="B12" s="15">
        <v>46789</v>
      </c>
      <c r="C12" s="15">
        <v>90911</v>
      </c>
      <c r="D12" s="15">
        <v>92481</v>
      </c>
      <c r="E12" s="16">
        <v>730747.31</v>
      </c>
      <c r="F12" s="16">
        <v>50963.26</v>
      </c>
      <c r="G12" s="16">
        <v>140</v>
      </c>
      <c r="H12" s="16">
        <v>2318.1</v>
      </c>
      <c r="I12" s="16">
        <v>153347</v>
      </c>
      <c r="J12" s="16">
        <v>1146.75</v>
      </c>
      <c r="K12" s="15">
        <v>4884</v>
      </c>
      <c r="L12" s="15">
        <v>4865</v>
      </c>
      <c r="M12" s="16">
        <v>44688.3</v>
      </c>
    </row>
    <row r="13" spans="1:14" x14ac:dyDescent="0.2">
      <c r="A13" s="13">
        <v>44044</v>
      </c>
      <c r="B13" s="11">
        <v>44888</v>
      </c>
      <c r="C13" s="11">
        <v>86633</v>
      </c>
      <c r="D13" s="11">
        <v>88315</v>
      </c>
      <c r="E13" s="12">
        <v>682403.96</v>
      </c>
      <c r="F13" s="12">
        <v>45600.41</v>
      </c>
      <c r="G13" s="12">
        <v>35</v>
      </c>
      <c r="H13" s="12">
        <v>2456</v>
      </c>
      <c r="I13" s="12">
        <v>142265.01999999999</v>
      </c>
      <c r="J13" s="12">
        <v>1095.1300000000001</v>
      </c>
      <c r="K13" s="11">
        <v>4915</v>
      </c>
      <c r="L13" s="11">
        <v>4902</v>
      </c>
      <c r="M13" s="12">
        <v>44972.25</v>
      </c>
    </row>
    <row r="14" spans="1:14" x14ac:dyDescent="0.2">
      <c r="A14" s="13">
        <v>44075</v>
      </c>
      <c r="B14" s="11">
        <v>47915</v>
      </c>
      <c r="C14" s="11">
        <v>92016</v>
      </c>
      <c r="D14" s="11">
        <v>93872</v>
      </c>
      <c r="E14" s="12">
        <v>750355.76</v>
      </c>
      <c r="F14" s="12">
        <v>50358.9</v>
      </c>
      <c r="G14" s="12">
        <v>295</v>
      </c>
      <c r="H14" s="12">
        <v>2369.8000000000002</v>
      </c>
      <c r="I14" s="12">
        <v>155546.70000000001</v>
      </c>
      <c r="J14" s="12">
        <v>1164.01</v>
      </c>
      <c r="K14" s="11">
        <v>4989</v>
      </c>
      <c r="L14" s="11">
        <v>4974</v>
      </c>
      <c r="M14" s="12">
        <v>45647.85</v>
      </c>
    </row>
    <row r="15" spans="1:14" x14ac:dyDescent="0.2">
      <c r="A15" s="13">
        <v>44105</v>
      </c>
      <c r="B15" s="11">
        <v>48068</v>
      </c>
      <c r="C15" s="11">
        <v>92321</v>
      </c>
      <c r="D15" s="11">
        <v>94531</v>
      </c>
      <c r="E15" s="12">
        <v>733760.84</v>
      </c>
      <c r="F15" s="12">
        <v>49049.2</v>
      </c>
      <c r="G15" s="12">
        <v>201.98</v>
      </c>
      <c r="H15" s="12">
        <v>2526.3000000000002</v>
      </c>
      <c r="I15" s="12">
        <v>156127.62</v>
      </c>
      <c r="J15" s="12">
        <v>1172.2</v>
      </c>
      <c r="K15" s="11">
        <v>5249</v>
      </c>
      <c r="L15" s="11">
        <v>5233</v>
      </c>
      <c r="M15" s="12">
        <v>48027.6</v>
      </c>
    </row>
    <row r="16" spans="1:14" x14ac:dyDescent="0.2">
      <c r="A16" s="13">
        <v>44136</v>
      </c>
      <c r="B16" s="11">
        <v>49420</v>
      </c>
      <c r="C16" s="11">
        <v>95177</v>
      </c>
      <c r="D16" s="11">
        <v>97449</v>
      </c>
      <c r="E16" s="12">
        <v>750122.41</v>
      </c>
      <c r="F16" s="12">
        <v>50138.54</v>
      </c>
      <c r="G16" s="12">
        <v>252.38</v>
      </c>
      <c r="H16" s="12">
        <v>2625.4</v>
      </c>
      <c r="I16" s="12">
        <v>166031.16</v>
      </c>
      <c r="J16" s="12">
        <v>1208.3699999999999</v>
      </c>
      <c r="K16" s="11">
        <v>5248</v>
      </c>
      <c r="L16" s="11">
        <v>5234</v>
      </c>
      <c r="M16" s="12">
        <v>48017.4</v>
      </c>
    </row>
    <row r="17" spans="1:13" x14ac:dyDescent="0.2">
      <c r="A17" s="13">
        <v>44166</v>
      </c>
      <c r="B17" s="11">
        <v>50172</v>
      </c>
      <c r="C17" s="11">
        <v>97774</v>
      </c>
      <c r="D17" s="11">
        <v>100167</v>
      </c>
      <c r="E17" s="12">
        <v>767456.88</v>
      </c>
      <c r="F17" s="12">
        <v>51139.5</v>
      </c>
      <c r="G17" s="12">
        <v>200</v>
      </c>
      <c r="H17" s="12">
        <v>2745.2</v>
      </c>
      <c r="I17" s="12">
        <v>161370.26999999999</v>
      </c>
      <c r="J17" s="12">
        <v>1242.07</v>
      </c>
      <c r="K17" s="11">
        <v>4648</v>
      </c>
      <c r="L17" s="11">
        <v>4635</v>
      </c>
      <c r="M17" s="12">
        <v>42528.6</v>
      </c>
    </row>
    <row r="18" spans="1:13" x14ac:dyDescent="0.2">
      <c r="A18" s="13">
        <v>44197</v>
      </c>
      <c r="B18" s="11">
        <v>49482</v>
      </c>
      <c r="C18" s="11">
        <v>95592</v>
      </c>
      <c r="D18" s="11">
        <v>97883</v>
      </c>
      <c r="E18" s="12">
        <v>817806.52</v>
      </c>
      <c r="F18" s="12">
        <v>56705.7</v>
      </c>
      <c r="G18" s="12">
        <v>80</v>
      </c>
      <c r="H18" s="12">
        <v>2527.1</v>
      </c>
      <c r="I18" s="12">
        <v>163809.64000000001</v>
      </c>
      <c r="J18" s="12">
        <v>1213.75</v>
      </c>
      <c r="K18" s="11">
        <v>4756</v>
      </c>
      <c r="L18" s="11">
        <v>4735</v>
      </c>
      <c r="M18" s="12">
        <v>43515.6</v>
      </c>
    </row>
    <row r="19" spans="1:13" x14ac:dyDescent="0.2">
      <c r="A19" s="13">
        <v>44228</v>
      </c>
      <c r="B19" s="15">
        <v>45665</v>
      </c>
      <c r="C19" s="15">
        <v>87239</v>
      </c>
      <c r="D19" s="15">
        <v>89620</v>
      </c>
      <c r="E19" s="16">
        <v>717035.93</v>
      </c>
      <c r="F19" s="16">
        <v>47966.52</v>
      </c>
      <c r="G19" s="16">
        <v>200</v>
      </c>
      <c r="H19" s="16">
        <v>2379.3000000000002</v>
      </c>
      <c r="I19" s="16">
        <v>149529.98000000001</v>
      </c>
      <c r="J19" s="16">
        <v>1111.29</v>
      </c>
      <c r="K19" s="15">
        <v>4614</v>
      </c>
      <c r="L19" s="15">
        <v>4595</v>
      </c>
      <c r="M19" s="16">
        <v>42217.5</v>
      </c>
    </row>
    <row r="20" spans="1:13" x14ac:dyDescent="0.2">
      <c r="A20" s="13">
        <v>44256</v>
      </c>
      <c r="B20" s="15">
        <v>47796</v>
      </c>
      <c r="C20" s="15">
        <v>87045</v>
      </c>
      <c r="D20" s="15">
        <v>88306</v>
      </c>
      <c r="E20" s="16">
        <v>719064.75</v>
      </c>
      <c r="F20" s="16">
        <v>50431.51</v>
      </c>
      <c r="G20" s="16">
        <v>69.95</v>
      </c>
      <c r="H20" s="16">
        <v>2304.9</v>
      </c>
      <c r="I20" s="16">
        <v>157156.24</v>
      </c>
      <c r="J20" s="16">
        <v>1094.97</v>
      </c>
      <c r="K20" s="15">
        <v>5022</v>
      </c>
      <c r="L20" s="15">
        <v>5001</v>
      </c>
      <c r="M20" s="16">
        <v>45949.65</v>
      </c>
    </row>
    <row r="22" spans="1:13" s="14" customFormat="1" x14ac:dyDescent="0.2">
      <c r="A22" s="14" t="s">
        <v>16</v>
      </c>
      <c r="B22" s="17">
        <f t="shared" ref="B22:M22" si="0">SUM(B9:B20)</f>
        <v>570018</v>
      </c>
      <c r="C22" s="17">
        <f t="shared" si="0"/>
        <v>1099597</v>
      </c>
      <c r="D22" s="17">
        <f t="shared" si="0"/>
        <v>1121066</v>
      </c>
      <c r="E22" s="18">
        <f t="shared" si="0"/>
        <v>8871897.1799999997</v>
      </c>
      <c r="F22" s="18">
        <f t="shared" si="0"/>
        <v>601787.04</v>
      </c>
      <c r="G22" s="18">
        <f t="shared" si="0"/>
        <v>2303.64</v>
      </c>
      <c r="H22" s="18">
        <f t="shared" si="0"/>
        <v>29545.7</v>
      </c>
      <c r="I22" s="18">
        <f t="shared" si="0"/>
        <v>1864627.4199999997</v>
      </c>
      <c r="J22" s="18">
        <f t="shared" si="0"/>
        <v>13901.269999999999</v>
      </c>
      <c r="K22" s="17">
        <f t="shared" si="0"/>
        <v>59934</v>
      </c>
      <c r="L22" s="17">
        <f t="shared" si="0"/>
        <v>59738</v>
      </c>
      <c r="M22" s="18">
        <f t="shared" si="0"/>
        <v>548368.19999999995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6390A0-507A-4DC5-9548-E9C8153AE2B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2.xml><?xml version="1.0" encoding="utf-8"?>
<ds:datastoreItem xmlns:ds="http://schemas.openxmlformats.org/officeDocument/2006/customXml" ds:itemID="{5F245F3F-CBF0-491B-8F65-D7C555CA9C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BA21BC-B021-45FF-BDF3-2708EAB9BED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7BEB211-BDE7-4986-A20C-D2731CE0E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dcterms:created xsi:type="dcterms:W3CDTF">2009-02-19T10:27:42Z</dcterms:created>
  <dcterms:modified xsi:type="dcterms:W3CDTF">2025-03-18T15:27:32Z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